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13_ncr:1_{7BAD0926-6734-6A43-97F4-D2E77E815927}" xr6:coauthVersionLast="47" xr6:coauthVersionMax="47" xr10:uidLastSave="{00000000-0000-0000-0000-000000000000}"/>
  <bookViews>
    <workbookView xWindow="0" yWindow="500" windowWidth="25600" windowHeight="13900" xr2:uid="{3EBA6067-6FAD-8240-9B91-A5552BF3C692}"/>
  </bookViews>
  <sheets>
    <sheet name="Sheet1" sheetId="1" r:id="rId1"/>
  </sheets>
  <definedNames>
    <definedName name="_xlnm.Print_Area" localSheetId="0">Sheet1!$A$1:$H$48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1" l="1"/>
  <c r="F49" i="1"/>
  <c r="A59" i="1"/>
  <c r="A60" i="1" s="1"/>
  <c r="A61" i="1" s="1"/>
  <c r="D53" i="1"/>
  <c r="A18" i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</calcChain>
</file>

<file path=xl/sharedStrings.xml><?xml version="1.0" encoding="utf-8"?>
<sst xmlns="http://schemas.openxmlformats.org/spreadsheetml/2006/main" count="129" uniqueCount="122">
  <si>
    <t>White</t>
  </si>
  <si>
    <t>Black</t>
  </si>
  <si>
    <t>Hispanic</t>
  </si>
  <si>
    <t>Asian</t>
  </si>
  <si>
    <t>Other</t>
  </si>
  <si>
    <t>Median Household Income:</t>
  </si>
  <si>
    <t>Total</t>
  </si>
  <si>
    <t>Built</t>
  </si>
  <si>
    <t>Place</t>
  </si>
  <si>
    <t>Address</t>
  </si>
  <si>
    <t>Start</t>
  </si>
  <si>
    <t>Finish</t>
  </si>
  <si>
    <t>Architect / Notes</t>
  </si>
  <si>
    <t>Churches, Synagogues, and Temples</t>
  </si>
  <si>
    <t>Run</t>
  </si>
  <si>
    <t>Miles</t>
  </si>
  <si>
    <t>   - Places Not Visited</t>
  </si>
  <si>
    <t>Community Area Kingston, Jamaica</t>
  </si>
  <si>
    <t>Founded July 22 shortly after an earthquake devasted Port Royal.</t>
  </si>
  <si>
    <t>Wolmers free school established.</t>
  </si>
  <si>
    <t>Government transferred to Kingston from Spanish Town.</t>
  </si>
  <si>
    <t>Church of St. Thomas est. 1699</t>
  </si>
  <si>
    <t>Rebuilt after earthquake.</t>
  </si>
  <si>
    <t>3,000 brick buildings</t>
  </si>
  <si>
    <t>Government offices transferred to Kingston from Spanish Town.</t>
  </si>
  <si>
    <t>800 people died in an earthquake in Kingston.</t>
  </si>
  <si>
    <t>Holy Trinity Cathedral</t>
  </si>
  <si>
    <t>Shaare Shalom Synagogue</t>
  </si>
  <si>
    <t>Emancipation Park</t>
  </si>
  <si>
    <t>Hope Gardens &amp; Zoo (from Major Richard Hope plantation)</t>
  </si>
  <si>
    <t>1962 Central American &amp; Caribbean Games.  35,000.  Football and Track.</t>
  </si>
  <si>
    <t>Bob Marley Museum</t>
  </si>
  <si>
    <t>Electricity supplied by a coal-burning steam-generating plant on Gold St.</t>
  </si>
  <si>
    <t>North St. &amp; George Headley Dr.</t>
  </si>
  <si>
    <t>Raymond F. Almirall.</t>
  </si>
  <si>
    <t>National Gallery of Jamaica</t>
  </si>
  <si>
    <t>Trench Town Culture Yard Museum - Bob Marley Home</t>
  </si>
  <si>
    <t>26 Hope Rd.</t>
  </si>
  <si>
    <t>Devon House Museum, Bakery &amp; Ice Cream Shop</t>
  </si>
  <si>
    <t>Built by George Stiebel, Jamaica's 1st Black Millionaire.</t>
  </si>
  <si>
    <t>1940 Franciscan Sisters purchased Hotel for $40,000.</t>
  </si>
  <si>
    <t>Constant Spring Hotel (Now Immaculate Conception H. S.)</t>
  </si>
  <si>
    <t>152C Constant Spring Road</t>
  </si>
  <si>
    <t>16 Old Hope Road, Kingston 5</t>
  </si>
  <si>
    <t>St. Francis Primary and Infant School est. 1890.</t>
  </si>
  <si>
    <t>Current name used.  Franciscan Sisters of Allegany established school in 1890.</t>
  </si>
  <si>
    <t>9 Skibo Avenue Kingston 10</t>
  </si>
  <si>
    <t>Founded by the Franciscan Missionary Sisters.</t>
  </si>
  <si>
    <t>Holy Childhood High School est. 1937.  1,700 Girls only.</t>
  </si>
  <si>
    <t>Building constructed by Henriques Brothers </t>
  </si>
  <si>
    <t>92 Duke St.</t>
  </si>
  <si>
    <t>Oxford Road &amp; Knutsford Blvd.</t>
  </si>
  <si>
    <t>231 Old Hope Road.</t>
  </si>
  <si>
    <t>2,000 acres. Coconut Museum, Sunken Gardens, Orchid House, Lily Pond, Maze, Palm Ave.</t>
  </si>
  <si>
    <t>Indep. Park Nat'l Stadium (Usain Bolt, &amp; Bob Marley Statues)</t>
  </si>
  <si>
    <t>Statue Rd. at Independence Park.</t>
  </si>
  <si>
    <t>Mona Rd. &amp; Queensway Rd.</t>
  </si>
  <si>
    <t>Universtiy of the West Indies  est. 1948.</t>
  </si>
  <si>
    <t>University College Hospital of the West Indies visited by Winston Churchill.</t>
  </si>
  <si>
    <t>Laura Facey 11 ft Bronze contriversial nude sculpture of  man and woman.</t>
  </si>
  <si>
    <t>56 Hope Rd. 6</t>
  </si>
  <si>
    <t>Marley purchased Home.</t>
  </si>
  <si>
    <t>1800's</t>
  </si>
  <si>
    <t>Sir Alexander Bustamante, Michael Manley and Marcus Garvey buried here.</t>
  </si>
  <si>
    <t>Blue Mountain Peak</t>
  </si>
  <si>
    <t>7,401 ft.</t>
  </si>
  <si>
    <t>Brooke Shields break out movie.</t>
  </si>
  <si>
    <t>Waterfront Harbor</t>
  </si>
  <si>
    <t>General Penitentiary opposite Rae Town Jogging Course</t>
  </si>
  <si>
    <t>12 Ocean Blvd.</t>
  </si>
  <si>
    <t>Moved to this former department store from Devon House.</t>
  </si>
  <si>
    <t>6 &amp; 8 1st St.</t>
  </si>
  <si>
    <t>Trench Town 7 block public housing built in the 1940's.</t>
  </si>
  <si>
    <t>1940's</t>
  </si>
  <si>
    <t>May-Pen Cemetery est. 1851.</t>
  </si>
  <si>
    <t>Law provided for maintenance of cemetery, however tombs are vandalized.</t>
  </si>
  <si>
    <t>Dunn's River Falls and Park</t>
  </si>
  <si>
    <t>9 Spanish Town Rd.</t>
  </si>
  <si>
    <t>10 miles, 30 min drive SE of hotel</t>
  </si>
  <si>
    <t>75 miles, 2 hrs 40 mins. E of hotel</t>
  </si>
  <si>
    <t>3 miles, 10 mins. E of hotel</t>
  </si>
  <si>
    <t>75 miles, 3 hrs 6 mins. SE of hotel</t>
  </si>
  <si>
    <t>Tubing excursion</t>
  </si>
  <si>
    <t>Built to house 650 inmates, has held as many as 1,700 at times.</t>
  </si>
  <si>
    <t>Former 1960's ? Hotel</t>
  </si>
  <si>
    <t>Blue Lagoon - to Blue Mountain Peak 4 hrs. 21 mins.</t>
  </si>
  <si>
    <t>Mammee Bay Road, Ocho Rios, Jamaica</t>
  </si>
  <si>
    <t>Hotel Riu Ocho Rios - Mid North Coast of Jamaica</t>
  </si>
  <si>
    <t>Parks, Gardens, Stadiums</t>
  </si>
  <si>
    <t>Schools and Universities</t>
  </si>
  <si>
    <t>Historic Houses and Museums</t>
  </si>
  <si>
    <t>Lagoons and Mountains</t>
  </si>
  <si>
    <t>Prisons</t>
  </si>
  <si>
    <t>Cemeteries</t>
  </si>
  <si>
    <t>Saint William Grant Park</t>
  </si>
  <si>
    <t>70B King St. @ Parade St.</t>
  </si>
  <si>
    <t>15 N Parade St.</t>
  </si>
  <si>
    <t>Originally Kingston Race Course, then King George VI Memorial Park, 1962 National Heroes Park</t>
  </si>
  <si>
    <t>Rose Hall Great House (Original Cost 30,000 pounds)</t>
  </si>
  <si>
    <t>Built by John Palmer.  1960's Fallen into ruins.  1977 Renovation began.</t>
  </si>
  <si>
    <t>49 miles, 1 hr 20 mins. W of hotel</t>
  </si>
  <si>
    <t>Catamaran Tour $89-$118</t>
  </si>
  <si>
    <t>Blue Hole Mineral Spring</t>
  </si>
  <si>
    <t>Blue water natural pool 15 to 24 ft below limestone cliffs.</t>
  </si>
  <si>
    <t>103 miles, 3 hrs 28 mins. SW of hotel</t>
  </si>
  <si>
    <t>Blue Hole Ocho Rios - falls and turquoise lagoon. Tubing</t>
  </si>
  <si>
    <t>to Kingston</t>
  </si>
  <si>
    <t>41 miles, 58 mins. S of hotel</t>
  </si>
  <si>
    <t>1848-1853</t>
  </si>
  <si>
    <t>1817 Tower.</t>
  </si>
  <si>
    <t>Cathedral of St. Jago de la Vega, Spanish Town. 1764 Pulpit.</t>
  </si>
  <si>
    <t>Chancel built.  1817 Tower. 1907 two Rose Windows added.</t>
  </si>
  <si>
    <t>Thomas Wilson.  Walker Ironworks Co. shipped bridge to Jamaica from England.</t>
  </si>
  <si>
    <t>Old Iron Bridge, Spanish Town over Rio Cobre. 87-tons, 82 ft.</t>
  </si>
  <si>
    <t>45 miles, 59 mins. S of hotel</t>
  </si>
  <si>
    <t>Bridge</t>
  </si>
  <si>
    <t>to airport Montego Bay</t>
  </si>
  <si>
    <t>44 miles, 1 hr. 23 mins. E of hotel</t>
  </si>
  <si>
    <t>Greenwood Great House.  Hersey Barrett Home</t>
  </si>
  <si>
    <t xml:space="preserve">84,000 acres, 2,000 enslaved.  Hersey cousin - Elizabeth Barrett Browning </t>
  </si>
  <si>
    <t>August 6th.  Independence Day.  From the United Kingdom.</t>
  </si>
  <si>
    <t>Notable People:   Usain Bolt, Patrick Ewing, Bob Marley.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</si>
</sst>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2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sz val="12"/>
      <color theme="1"/>
      <name val="Calibri"/>
      <family val="2"/>
    </font>
    <font>
      <b/>
      <u/>
      <sz val="16"/>
      <name val="Arial"/>
      <family val="2"/>
    </font>
    <font>
      <sz val="16"/>
      <color theme="1"/>
      <name val="Arial"/>
      <family val="2"/>
    </font>
    <font>
      <sz val="16"/>
      <color rgb="FF000000"/>
      <name val="Arial"/>
      <family val="2"/>
    </font>
    <font>
      <sz val="16"/>
      <color rgb="FF202122"/>
      <name val="Arial"/>
      <family val="2"/>
    </font>
    <font>
      <b/>
      <sz val="16"/>
      <name val="Arial"/>
      <family val="2"/>
    </font>
    <font>
      <sz val="16"/>
      <color rgb="FF222222"/>
      <name val="Arial"/>
      <family val="2"/>
    </font>
    <font>
      <b/>
      <u/>
      <sz val="16"/>
      <color rgb="FF000000"/>
      <name val="Arial"/>
      <family val="2"/>
    </font>
    <font>
      <b/>
      <sz val="16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/>
    <xf numFmtId="0" fontId="6" fillId="0" borderId="0" xfId="0" applyFont="1"/>
    <xf numFmtId="3" fontId="5" fillId="0" borderId="0" xfId="0" applyNumberFormat="1" applyFont="1"/>
    <xf numFmtId="0" fontId="2" fillId="0" borderId="0" xfId="0" applyFont="1" applyAlignment="1">
      <alignment horizontal="left"/>
    </xf>
    <xf numFmtId="10" fontId="7" fillId="0" borderId="0" xfId="0" applyNumberFormat="1" applyFont="1" applyAlignment="1">
      <alignment horizontal="left"/>
    </xf>
    <xf numFmtId="10" fontId="5" fillId="0" borderId="0" xfId="0" applyNumberFormat="1" applyFont="1" applyAlignment="1">
      <alignment horizontal="left"/>
    </xf>
    <xf numFmtId="0" fontId="6" fillId="0" borderId="0" xfId="0" applyFont="1" applyAlignment="1">
      <alignment horizontal="right"/>
    </xf>
    <xf numFmtId="6" fontId="6" fillId="0" borderId="0" xfId="0" applyNumberFormat="1" applyFont="1"/>
    <xf numFmtId="10" fontId="6" fillId="0" borderId="0" xfId="0" applyNumberFormat="1" applyFont="1" applyAlignment="1">
      <alignment horizontal="left"/>
    </xf>
    <xf numFmtId="0" fontId="2" fillId="0" borderId="0" xfId="0" applyFont="1"/>
    <xf numFmtId="0" fontId="8" fillId="0" borderId="0" xfId="0" applyFont="1" applyAlignment="1">
      <alignment horizontal="centerContinuous"/>
    </xf>
    <xf numFmtId="0" fontId="4" fillId="0" borderId="0" xfId="0" applyFont="1"/>
    <xf numFmtId="0" fontId="9" fillId="0" borderId="0" xfId="0" applyFont="1"/>
    <xf numFmtId="0" fontId="2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right"/>
    </xf>
    <xf numFmtId="0" fontId="10" fillId="0" borderId="0" xfId="0" applyFont="1" applyAlignment="1">
      <alignment horizontal="left" vertical="top"/>
    </xf>
    <xf numFmtId="0" fontId="11" fillId="0" borderId="0" xfId="0" applyFont="1"/>
    <xf numFmtId="0" fontId="10" fillId="0" borderId="0" xfId="0" applyFont="1"/>
    <xf numFmtId="6" fontId="2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30E9F-F5C3-A44F-B793-E4F7A00CFBC5}">
  <sheetPr>
    <pageSetUpPr fitToPage="1"/>
  </sheetPr>
  <dimension ref="A1:H61"/>
  <sheetViews>
    <sheetView tabSelected="1" topLeftCell="B1" workbookViewId="0">
      <selection activeCell="B13" sqref="B13"/>
    </sheetView>
  </sheetViews>
  <sheetFormatPr baseColWidth="10" defaultRowHeight="16" x14ac:dyDescent="0.2"/>
  <cols>
    <col min="1" max="1" width="8.1640625" customWidth="1"/>
    <col min="2" max="2" width="67.33203125" customWidth="1"/>
    <col min="3" max="3" width="10.5" customWidth="1"/>
    <col min="4" max="4" width="42" customWidth="1"/>
    <col min="5" max="5" width="13.1640625" customWidth="1"/>
    <col min="6" max="6" width="16.5" customWidth="1"/>
    <col min="7" max="7" width="13.6640625" customWidth="1"/>
    <col min="8" max="8" width="80.83203125" customWidth="1"/>
  </cols>
  <sheetData>
    <row r="1" spans="1:8" ht="30" x14ac:dyDescent="0.3">
      <c r="B1" s="1" t="s">
        <v>17</v>
      </c>
      <c r="C1" s="2"/>
      <c r="D1" s="2"/>
      <c r="E1" s="2"/>
      <c r="F1" s="2"/>
      <c r="G1" s="2"/>
      <c r="H1" s="3"/>
    </row>
    <row r="2" spans="1:8" ht="30" x14ac:dyDescent="0.3">
      <c r="A2" s="1"/>
      <c r="B2" s="2"/>
      <c r="C2" s="2"/>
      <c r="D2" s="2"/>
      <c r="E2" s="2"/>
      <c r="F2" s="2"/>
      <c r="G2" s="2"/>
      <c r="H2" s="3"/>
    </row>
    <row r="3" spans="1:8" ht="20" x14ac:dyDescent="0.2">
      <c r="A3" s="4">
        <v>1692</v>
      </c>
      <c r="B3" s="4" t="s">
        <v>18</v>
      </c>
      <c r="C3" s="4"/>
      <c r="D3" s="4"/>
      <c r="E3" s="5">
        <v>1780</v>
      </c>
      <c r="F3" s="6">
        <v>11000</v>
      </c>
      <c r="G3" s="7" t="s">
        <v>0</v>
      </c>
      <c r="H3" s="8">
        <v>3.4000000000000002E-2</v>
      </c>
    </row>
    <row r="4" spans="1:8" ht="20" x14ac:dyDescent="0.2">
      <c r="A4" s="4">
        <v>1729</v>
      </c>
      <c r="B4" s="4" t="s">
        <v>19</v>
      </c>
      <c r="D4" s="4"/>
      <c r="E4" s="5">
        <v>1950</v>
      </c>
      <c r="F4" s="6">
        <v>278000</v>
      </c>
      <c r="G4" s="5" t="s">
        <v>1</v>
      </c>
      <c r="H4" s="8">
        <v>0.79200000000000004</v>
      </c>
    </row>
    <row r="5" spans="1:8" ht="20" x14ac:dyDescent="0.2">
      <c r="A5" s="4">
        <v>1755</v>
      </c>
      <c r="B5" s="4" t="s">
        <v>20</v>
      </c>
      <c r="D5" s="4"/>
      <c r="E5" s="5">
        <v>1960</v>
      </c>
      <c r="F5" s="6">
        <v>421000</v>
      </c>
      <c r="G5" s="5" t="s">
        <v>2</v>
      </c>
      <c r="H5" s="9"/>
    </row>
    <row r="6" spans="1:8" ht="20" x14ac:dyDescent="0.2">
      <c r="A6" s="4">
        <v>1800</v>
      </c>
      <c r="B6" s="4" t="s">
        <v>23</v>
      </c>
      <c r="D6" s="4"/>
      <c r="E6" s="5">
        <v>1977</v>
      </c>
      <c r="F6" s="6">
        <v>503000</v>
      </c>
      <c r="G6" s="5" t="s">
        <v>3</v>
      </c>
      <c r="H6" s="9">
        <v>5.1999999999999998E-2</v>
      </c>
    </row>
    <row r="7" spans="1:8" ht="20" x14ac:dyDescent="0.2">
      <c r="A7" s="4">
        <v>1872</v>
      </c>
      <c r="B7" s="4" t="s">
        <v>24</v>
      </c>
      <c r="C7" s="4"/>
      <c r="D7" s="4"/>
      <c r="E7" s="10">
        <v>2023</v>
      </c>
      <c r="F7" s="6">
        <v>597000</v>
      </c>
      <c r="G7" s="5" t="s">
        <v>4</v>
      </c>
      <c r="H7" s="9">
        <v>0.128</v>
      </c>
    </row>
    <row r="8" spans="1:8" ht="20" x14ac:dyDescent="0.2">
      <c r="A8" s="4">
        <v>1892</v>
      </c>
      <c r="B8" s="4" t="s">
        <v>32</v>
      </c>
      <c r="C8" s="4"/>
      <c r="D8" s="4"/>
      <c r="E8" s="10"/>
      <c r="F8" s="6"/>
      <c r="G8" s="5"/>
      <c r="H8" s="9"/>
    </row>
    <row r="9" spans="1:8" ht="20" x14ac:dyDescent="0.2">
      <c r="A9" s="4">
        <v>1907</v>
      </c>
      <c r="B9" s="4" t="s">
        <v>25</v>
      </c>
      <c r="C9" s="4"/>
      <c r="D9" s="4"/>
      <c r="E9" s="10" t="s">
        <v>5</v>
      </c>
      <c r="F9" s="11">
        <v>25613</v>
      </c>
      <c r="G9" s="5" t="s">
        <v>6</v>
      </c>
      <c r="H9" s="12">
        <f>SUM(H3:H7)</f>
        <v>1.0060000000000002</v>
      </c>
    </row>
    <row r="10" spans="1:8" ht="20" x14ac:dyDescent="0.2">
      <c r="A10" s="4">
        <v>1962</v>
      </c>
      <c r="B10" s="4" t="s">
        <v>120</v>
      </c>
      <c r="C10" s="4"/>
      <c r="D10" s="4"/>
      <c r="E10" s="5"/>
      <c r="F10" s="4"/>
      <c r="G10" s="4"/>
      <c r="H10" s="9"/>
    </row>
    <row r="11" spans="1:8" ht="20" x14ac:dyDescent="0.2">
      <c r="A11" s="4"/>
      <c r="B11" s="4"/>
      <c r="C11" s="5"/>
    </row>
    <row r="12" spans="1:8" ht="20" x14ac:dyDescent="0.2">
      <c r="A12" s="5" t="s">
        <v>121</v>
      </c>
      <c r="B12" s="4"/>
      <c r="C12" s="5"/>
      <c r="D12" s="4"/>
      <c r="E12" s="10"/>
      <c r="F12" s="11"/>
      <c r="G12" s="5"/>
      <c r="H12" s="12"/>
    </row>
    <row r="13" spans="1:8" ht="20" x14ac:dyDescent="0.2">
      <c r="A13" s="13"/>
      <c r="B13" s="13"/>
      <c r="C13" s="13"/>
      <c r="D13" s="13"/>
      <c r="E13" s="14" t="s">
        <v>7</v>
      </c>
      <c r="F13" s="14"/>
      <c r="G13" s="13"/>
      <c r="H13" s="4"/>
    </row>
    <row r="14" spans="1:8" ht="20" x14ac:dyDescent="0.2">
      <c r="A14" s="13"/>
      <c r="B14" s="15" t="s">
        <v>8</v>
      </c>
      <c r="C14" s="15"/>
      <c r="D14" s="15" t="s">
        <v>9</v>
      </c>
      <c r="E14" s="15" t="s">
        <v>10</v>
      </c>
      <c r="F14" s="15" t="s">
        <v>11</v>
      </c>
      <c r="G14" s="15" t="s">
        <v>12</v>
      </c>
      <c r="H14" s="4"/>
    </row>
    <row r="15" spans="1:8" ht="10" customHeight="1" x14ac:dyDescent="0.2">
      <c r="A15" s="13"/>
      <c r="H15" s="4"/>
    </row>
    <row r="16" spans="1:8" ht="20" x14ac:dyDescent="0.2">
      <c r="A16" s="13"/>
      <c r="B16" s="13" t="s">
        <v>87</v>
      </c>
      <c r="C16" s="15"/>
      <c r="D16" s="13" t="s">
        <v>86</v>
      </c>
      <c r="E16" s="15"/>
      <c r="F16" s="13" t="s">
        <v>106</v>
      </c>
      <c r="G16" s="13" t="s">
        <v>116</v>
      </c>
      <c r="H16" s="4"/>
    </row>
    <row r="17" spans="1:8" ht="20" x14ac:dyDescent="0.2">
      <c r="A17" s="13">
        <v>1</v>
      </c>
      <c r="B17" s="4" t="s">
        <v>21</v>
      </c>
      <c r="C17" s="4"/>
      <c r="D17" s="16" t="s">
        <v>95</v>
      </c>
      <c r="E17" s="17">
        <v>1907</v>
      </c>
      <c r="F17" s="13">
        <v>1911</v>
      </c>
      <c r="G17" s="13" t="s">
        <v>22</v>
      </c>
      <c r="H17" s="4"/>
    </row>
    <row r="18" spans="1:8" ht="20" x14ac:dyDescent="0.2">
      <c r="A18" s="13">
        <f>1+A17</f>
        <v>2</v>
      </c>
      <c r="B18" s="13" t="s">
        <v>94</v>
      </c>
      <c r="C18" s="4"/>
      <c r="D18" s="16" t="s">
        <v>96</v>
      </c>
      <c r="E18" s="17"/>
      <c r="F18" s="13"/>
      <c r="G18" s="13"/>
      <c r="H18" s="4"/>
    </row>
    <row r="19" spans="1:8" ht="20" x14ac:dyDescent="0.2">
      <c r="A19" s="13">
        <f t="shared" ref="A19:A26" si="0">1+A18</f>
        <v>3</v>
      </c>
      <c r="B19" s="13" t="s">
        <v>26</v>
      </c>
      <c r="C19" s="13"/>
      <c r="D19" s="13" t="s">
        <v>33</v>
      </c>
      <c r="E19" s="17"/>
      <c r="F19" s="4">
        <v>1911</v>
      </c>
      <c r="G19" s="13" t="s">
        <v>34</v>
      </c>
      <c r="H19" s="4"/>
    </row>
    <row r="20" spans="1:8" ht="20" x14ac:dyDescent="0.2">
      <c r="A20" s="13">
        <f t="shared" si="0"/>
        <v>4</v>
      </c>
      <c r="B20" s="13" t="s">
        <v>41</v>
      </c>
      <c r="C20" s="13"/>
      <c r="D20" s="13" t="s">
        <v>42</v>
      </c>
      <c r="E20" s="17">
        <v>1930</v>
      </c>
      <c r="F20" s="18">
        <v>1931</v>
      </c>
      <c r="G20" s="13" t="s">
        <v>40</v>
      </c>
      <c r="H20" s="4"/>
    </row>
    <row r="21" spans="1:8" ht="20" x14ac:dyDescent="0.2">
      <c r="A21" s="13">
        <f t="shared" si="0"/>
        <v>5</v>
      </c>
      <c r="B21" s="13" t="s">
        <v>44</v>
      </c>
      <c r="C21" s="13"/>
      <c r="D21" s="13" t="s">
        <v>43</v>
      </c>
      <c r="E21" s="13"/>
      <c r="F21" s="4">
        <v>1993</v>
      </c>
      <c r="G21" s="4" t="s">
        <v>45</v>
      </c>
      <c r="H21" s="4"/>
    </row>
    <row r="22" spans="1:8" ht="20" x14ac:dyDescent="0.2">
      <c r="A22" s="13">
        <f t="shared" si="0"/>
        <v>6</v>
      </c>
      <c r="B22" s="13" t="s">
        <v>48</v>
      </c>
      <c r="C22" s="13"/>
      <c r="D22" s="13" t="s">
        <v>46</v>
      </c>
      <c r="E22" s="17"/>
      <c r="F22" s="17" t="s">
        <v>84</v>
      </c>
      <c r="G22" s="13" t="s">
        <v>47</v>
      </c>
    </row>
    <row r="23" spans="1:8" ht="20" x14ac:dyDescent="0.2">
      <c r="A23" s="13">
        <f t="shared" si="0"/>
        <v>7</v>
      </c>
      <c r="B23" s="13" t="s">
        <v>27</v>
      </c>
      <c r="C23" s="13"/>
      <c r="D23" s="13" t="s">
        <v>50</v>
      </c>
      <c r="E23" s="17">
        <v>1912</v>
      </c>
      <c r="F23" s="17"/>
      <c r="G23" s="13" t="s">
        <v>49</v>
      </c>
      <c r="H23" s="4"/>
    </row>
    <row r="24" spans="1:8" ht="20" x14ac:dyDescent="0.2">
      <c r="A24" s="13">
        <f t="shared" si="0"/>
        <v>8</v>
      </c>
      <c r="B24" s="13" t="s">
        <v>28</v>
      </c>
      <c r="C24" s="13"/>
      <c r="D24" s="13" t="s">
        <v>51</v>
      </c>
      <c r="E24" s="17"/>
      <c r="F24" s="13">
        <v>2002</v>
      </c>
      <c r="G24" s="13" t="s">
        <v>59</v>
      </c>
      <c r="H24" s="4"/>
    </row>
    <row r="25" spans="1:8" ht="20" x14ac:dyDescent="0.2">
      <c r="A25" s="13">
        <f t="shared" si="0"/>
        <v>9</v>
      </c>
      <c r="B25" s="13" t="s">
        <v>29</v>
      </c>
      <c r="C25" s="13"/>
      <c r="D25" s="13" t="s">
        <v>52</v>
      </c>
      <c r="E25" s="17">
        <v>1873</v>
      </c>
      <c r="F25" s="13" t="s">
        <v>53</v>
      </c>
      <c r="H25" s="4"/>
    </row>
    <row r="26" spans="1:8" ht="20" x14ac:dyDescent="0.2">
      <c r="A26" s="13">
        <f t="shared" si="0"/>
        <v>10</v>
      </c>
      <c r="B26" s="13" t="s">
        <v>54</v>
      </c>
      <c r="C26" s="13"/>
      <c r="D26" s="13" t="s">
        <v>55</v>
      </c>
      <c r="E26" s="17">
        <v>1962</v>
      </c>
      <c r="F26" s="17">
        <v>1962</v>
      </c>
      <c r="G26" s="13" t="s">
        <v>30</v>
      </c>
      <c r="H26" s="4"/>
    </row>
    <row r="27" spans="1:8" ht="20" x14ac:dyDescent="0.2">
      <c r="A27" s="13">
        <f t="shared" ref="A27:A34" si="1">1+A26</f>
        <v>11</v>
      </c>
      <c r="B27" s="13" t="s">
        <v>57</v>
      </c>
      <c r="C27" s="13"/>
      <c r="D27" s="13" t="s">
        <v>56</v>
      </c>
      <c r="E27" s="13">
        <v>1949</v>
      </c>
      <c r="F27" s="13">
        <v>1953</v>
      </c>
      <c r="G27" s="13" t="s">
        <v>58</v>
      </c>
      <c r="H27" s="4"/>
    </row>
    <row r="28" spans="1:8" ht="20" x14ac:dyDescent="0.2">
      <c r="A28" s="13">
        <f t="shared" si="1"/>
        <v>12</v>
      </c>
      <c r="B28" s="13" t="s">
        <v>31</v>
      </c>
      <c r="C28" s="13"/>
      <c r="D28" s="13" t="s">
        <v>60</v>
      </c>
      <c r="E28" s="17" t="s">
        <v>62</v>
      </c>
      <c r="F28" s="17">
        <v>1975</v>
      </c>
      <c r="G28" s="13" t="s">
        <v>61</v>
      </c>
      <c r="H28" s="4"/>
    </row>
    <row r="29" spans="1:8" ht="20" x14ac:dyDescent="0.2">
      <c r="A29" s="13">
        <f t="shared" si="1"/>
        <v>13</v>
      </c>
      <c r="B29" s="13" t="s">
        <v>68</v>
      </c>
      <c r="C29" s="13"/>
      <c r="D29" s="13" t="s">
        <v>67</v>
      </c>
      <c r="E29" s="17">
        <v>1845</v>
      </c>
      <c r="F29" s="17"/>
      <c r="G29" s="13" t="s">
        <v>83</v>
      </c>
    </row>
    <row r="30" spans="1:8" ht="20" x14ac:dyDescent="0.2">
      <c r="A30" s="13">
        <f t="shared" si="1"/>
        <v>14</v>
      </c>
      <c r="B30" s="13" t="s">
        <v>97</v>
      </c>
      <c r="C30" s="13"/>
      <c r="D30" s="13"/>
      <c r="E30" s="17">
        <v>1783</v>
      </c>
      <c r="F30" s="17">
        <v>1962</v>
      </c>
      <c r="G30" s="13" t="s">
        <v>63</v>
      </c>
    </row>
    <row r="31" spans="1:8" ht="20" x14ac:dyDescent="0.2">
      <c r="A31" s="13">
        <f t="shared" si="1"/>
        <v>15</v>
      </c>
      <c r="B31" s="13" t="s">
        <v>35</v>
      </c>
      <c r="C31" s="13"/>
      <c r="D31" s="13" t="s">
        <v>69</v>
      </c>
      <c r="E31" s="17">
        <v>1974</v>
      </c>
      <c r="F31" s="13">
        <v>1982</v>
      </c>
      <c r="G31" s="13" t="s">
        <v>70</v>
      </c>
      <c r="H31" s="4"/>
    </row>
    <row r="32" spans="1:8" ht="20" x14ac:dyDescent="0.2">
      <c r="A32" s="13">
        <f t="shared" si="1"/>
        <v>16</v>
      </c>
      <c r="B32" s="13" t="s">
        <v>36</v>
      </c>
      <c r="C32" s="13"/>
      <c r="D32" s="13" t="s">
        <v>71</v>
      </c>
      <c r="E32" s="17" t="s">
        <v>73</v>
      </c>
      <c r="F32" s="13"/>
      <c r="G32" s="13" t="s">
        <v>72</v>
      </c>
      <c r="H32" s="4"/>
    </row>
    <row r="33" spans="1:8" ht="20" x14ac:dyDescent="0.2">
      <c r="A33" s="13">
        <f t="shared" si="1"/>
        <v>17</v>
      </c>
      <c r="B33" s="13" t="s">
        <v>38</v>
      </c>
      <c r="C33" s="13"/>
      <c r="D33" s="13" t="s">
        <v>37</v>
      </c>
      <c r="E33" s="17">
        <v>1881</v>
      </c>
      <c r="F33" s="13"/>
      <c r="G33" s="13" t="s">
        <v>39</v>
      </c>
      <c r="H33" s="4"/>
    </row>
    <row r="34" spans="1:8" ht="20" x14ac:dyDescent="0.2">
      <c r="A34" s="13">
        <f t="shared" si="1"/>
        <v>18</v>
      </c>
      <c r="B34" s="13" t="s">
        <v>74</v>
      </c>
      <c r="C34" s="13"/>
      <c r="D34" s="13" t="s">
        <v>77</v>
      </c>
      <c r="E34" s="17">
        <v>1851</v>
      </c>
      <c r="F34" s="13">
        <v>1874</v>
      </c>
      <c r="G34" s="13" t="s">
        <v>75</v>
      </c>
      <c r="H34" s="4"/>
    </row>
    <row r="35" spans="1:8" ht="20" x14ac:dyDescent="0.2">
      <c r="A35" s="13">
        <f t="shared" ref="A35:A43" si="2">1+A34</f>
        <v>19</v>
      </c>
      <c r="B35" s="13" t="s">
        <v>76</v>
      </c>
      <c r="C35" s="13"/>
      <c r="D35" s="13" t="s">
        <v>80</v>
      </c>
      <c r="E35" s="17"/>
      <c r="F35" s="13"/>
      <c r="G35" s="13" t="s">
        <v>101</v>
      </c>
      <c r="H35" s="4"/>
    </row>
    <row r="36" spans="1:8" ht="20" x14ac:dyDescent="0.2">
      <c r="A36" s="13">
        <f t="shared" si="2"/>
        <v>20</v>
      </c>
      <c r="B36" s="13" t="s">
        <v>105</v>
      </c>
      <c r="D36" s="4" t="s">
        <v>78</v>
      </c>
      <c r="E36" s="26">
        <v>25</v>
      </c>
      <c r="F36" s="13"/>
      <c r="G36" s="13" t="s">
        <v>82</v>
      </c>
      <c r="H36" s="4"/>
    </row>
    <row r="37" spans="1:8" ht="20" x14ac:dyDescent="0.2">
      <c r="A37" s="13">
        <f t="shared" si="2"/>
        <v>21</v>
      </c>
      <c r="B37" s="13" t="s">
        <v>110</v>
      </c>
      <c r="D37" s="4" t="s">
        <v>107</v>
      </c>
      <c r="E37" s="17">
        <v>1714</v>
      </c>
      <c r="F37" s="17" t="s">
        <v>108</v>
      </c>
      <c r="G37" s="13" t="s">
        <v>111</v>
      </c>
      <c r="H37" s="4"/>
    </row>
    <row r="38" spans="1:8" ht="20" x14ac:dyDescent="0.2">
      <c r="A38" s="13">
        <f t="shared" si="2"/>
        <v>22</v>
      </c>
      <c r="B38" s="13" t="s">
        <v>118</v>
      </c>
      <c r="D38" s="4" t="s">
        <v>117</v>
      </c>
      <c r="E38" s="17">
        <v>1780</v>
      </c>
      <c r="F38" s="17">
        <v>1800</v>
      </c>
      <c r="G38" s="13" t="s">
        <v>119</v>
      </c>
      <c r="H38" s="4"/>
    </row>
    <row r="39" spans="1:8" ht="20" x14ac:dyDescent="0.2">
      <c r="A39" s="13">
        <f t="shared" si="2"/>
        <v>23</v>
      </c>
      <c r="B39" s="13" t="s">
        <v>113</v>
      </c>
      <c r="D39" s="4" t="s">
        <v>114</v>
      </c>
      <c r="E39" s="17">
        <v>1801</v>
      </c>
      <c r="F39" s="17"/>
      <c r="G39" s="13" t="s">
        <v>112</v>
      </c>
      <c r="H39" s="4"/>
    </row>
    <row r="40" spans="1:8" ht="20" x14ac:dyDescent="0.2">
      <c r="A40" s="13">
        <f t="shared" si="2"/>
        <v>24</v>
      </c>
      <c r="B40" s="13" t="s">
        <v>98</v>
      </c>
      <c r="D40" s="4" t="s">
        <v>100</v>
      </c>
      <c r="E40" s="17">
        <v>1778</v>
      </c>
      <c r="F40" s="17">
        <v>1790</v>
      </c>
      <c r="G40" s="13" t="s">
        <v>99</v>
      </c>
      <c r="H40" s="4"/>
    </row>
    <row r="41" spans="1:8" ht="20" x14ac:dyDescent="0.2">
      <c r="A41" s="13">
        <f t="shared" si="2"/>
        <v>25</v>
      </c>
      <c r="B41" s="13" t="s">
        <v>85</v>
      </c>
      <c r="C41" s="13"/>
      <c r="D41" s="13" t="s">
        <v>79</v>
      </c>
      <c r="E41" s="17"/>
      <c r="F41" s="13">
        <v>1980</v>
      </c>
      <c r="G41" s="13" t="s">
        <v>66</v>
      </c>
      <c r="H41" s="4"/>
    </row>
    <row r="42" spans="1:8" ht="20" x14ac:dyDescent="0.2">
      <c r="A42" s="13">
        <f t="shared" si="2"/>
        <v>26</v>
      </c>
      <c r="B42" s="13" t="s">
        <v>64</v>
      </c>
      <c r="D42" s="4" t="s">
        <v>81</v>
      </c>
      <c r="E42" s="17"/>
      <c r="F42" s="13"/>
      <c r="G42" s="13" t="s">
        <v>65</v>
      </c>
      <c r="H42" s="4"/>
    </row>
    <row r="43" spans="1:8" ht="20" x14ac:dyDescent="0.2">
      <c r="A43" s="13">
        <f t="shared" si="2"/>
        <v>27</v>
      </c>
      <c r="B43" s="13" t="s">
        <v>102</v>
      </c>
      <c r="D43" s="4" t="s">
        <v>104</v>
      </c>
      <c r="E43" s="26"/>
      <c r="F43" s="13"/>
      <c r="G43" s="13" t="s">
        <v>103</v>
      </c>
      <c r="H43" s="4"/>
    </row>
    <row r="44" spans="1:8" ht="20" x14ac:dyDescent="0.2">
      <c r="H44" s="4"/>
    </row>
    <row r="45" spans="1:8" ht="20" x14ac:dyDescent="0.2">
      <c r="A45" s="4">
        <v>4</v>
      </c>
      <c r="B45" s="13" t="s">
        <v>13</v>
      </c>
      <c r="C45" s="13"/>
      <c r="F45" s="13">
        <v>4</v>
      </c>
      <c r="G45" s="13" t="s">
        <v>91</v>
      </c>
      <c r="H45" s="4"/>
    </row>
    <row r="46" spans="1:8" ht="20" x14ac:dyDescent="0.2">
      <c r="A46" s="4">
        <v>4</v>
      </c>
      <c r="B46" s="13" t="s">
        <v>89</v>
      </c>
      <c r="C46" s="13"/>
      <c r="D46" s="17" t="s">
        <v>109</v>
      </c>
      <c r="E46" s="15"/>
      <c r="F46" s="13">
        <v>1</v>
      </c>
      <c r="G46" s="13" t="s">
        <v>93</v>
      </c>
      <c r="H46" s="4"/>
    </row>
    <row r="47" spans="1:8" ht="20" x14ac:dyDescent="0.2">
      <c r="A47" s="4">
        <v>6</v>
      </c>
      <c r="B47" s="13" t="s">
        <v>88</v>
      </c>
      <c r="C47" s="17"/>
      <c r="D47" s="13"/>
      <c r="E47" s="15"/>
      <c r="F47" s="13">
        <v>1</v>
      </c>
      <c r="G47" s="13" t="s">
        <v>92</v>
      </c>
      <c r="H47" s="4"/>
    </row>
    <row r="48" spans="1:8" ht="20" x14ac:dyDescent="0.2">
      <c r="A48" s="4">
        <v>6</v>
      </c>
      <c r="B48" s="13" t="s">
        <v>90</v>
      </c>
      <c r="C48" s="17"/>
      <c r="D48" s="13"/>
      <c r="E48" s="15"/>
      <c r="F48" s="13">
        <v>1</v>
      </c>
      <c r="G48" s="13" t="s">
        <v>115</v>
      </c>
      <c r="H48" s="4"/>
    </row>
    <row r="49" spans="1:8" ht="20" x14ac:dyDescent="0.2">
      <c r="A49" s="4"/>
      <c r="B49" s="13"/>
      <c r="C49" s="17"/>
      <c r="D49" s="13"/>
      <c r="E49" s="15"/>
      <c r="F49" s="13">
        <f>SUM(A45:A48)+SUM(F45:F48)</f>
        <v>27</v>
      </c>
      <c r="G49" s="13" t="s">
        <v>6</v>
      </c>
      <c r="H49" s="4"/>
    </row>
    <row r="50" spans="1:8" ht="20" x14ac:dyDescent="0.2">
      <c r="A50" s="4"/>
      <c r="B50" s="13"/>
      <c r="C50" s="17"/>
      <c r="D50" s="13"/>
      <c r="E50" s="15"/>
      <c r="F50" s="13"/>
      <c r="G50" s="13"/>
      <c r="H50" s="4"/>
    </row>
    <row r="51" spans="1:8" ht="20" x14ac:dyDescent="0.2">
      <c r="A51" s="4"/>
      <c r="B51" s="13"/>
      <c r="D51" s="17" t="s">
        <v>14</v>
      </c>
      <c r="E51" s="13">
        <v>0</v>
      </c>
      <c r="F51" s="13" t="s">
        <v>15</v>
      </c>
      <c r="G51" s="13"/>
      <c r="H51" s="4"/>
    </row>
    <row r="52" spans="1:8" ht="20" x14ac:dyDescent="0.2">
      <c r="A52" s="13"/>
      <c r="B52" s="13"/>
      <c r="C52" s="17"/>
      <c r="D52" s="19"/>
      <c r="E52" s="7"/>
      <c r="F52" s="17"/>
      <c r="G52" s="13"/>
      <c r="H52" s="4"/>
    </row>
    <row r="53" spans="1:8" ht="20" x14ac:dyDescent="0.2">
      <c r="A53" s="4"/>
      <c r="B53" s="20"/>
      <c r="C53" s="21"/>
      <c r="D53" s="22" t="str">
        <f>+B1</f>
        <v>Community Area Kingston, Jamaica</v>
      </c>
      <c r="E53" s="23" t="s">
        <v>16</v>
      </c>
      <c r="F53" s="21"/>
      <c r="G53" s="4"/>
      <c r="H53" s="20"/>
    </row>
    <row r="54" spans="1:8" ht="20" x14ac:dyDescent="0.2">
      <c r="A54" s="5"/>
      <c r="B54" s="5"/>
      <c r="C54" s="5"/>
      <c r="D54" s="10"/>
      <c r="E54" s="5"/>
      <c r="F54" s="5"/>
      <c r="G54" s="5"/>
      <c r="H54" s="5"/>
    </row>
    <row r="55" spans="1:8" ht="20" x14ac:dyDescent="0.2">
      <c r="A55" s="5"/>
      <c r="B55" s="5"/>
      <c r="C55" s="5"/>
      <c r="D55" s="5"/>
      <c r="E55" s="24" t="s">
        <v>7</v>
      </c>
      <c r="F55" s="5"/>
      <c r="G55" s="5"/>
      <c r="H55" s="5"/>
    </row>
    <row r="56" spans="1:8" ht="20" x14ac:dyDescent="0.2">
      <c r="A56" s="5"/>
      <c r="B56" s="25" t="s">
        <v>8</v>
      </c>
      <c r="C56" s="5"/>
      <c r="D56" s="25" t="s">
        <v>9</v>
      </c>
      <c r="E56" s="25" t="s">
        <v>10</v>
      </c>
      <c r="F56" s="25" t="s">
        <v>11</v>
      </c>
      <c r="G56" s="25" t="s">
        <v>12</v>
      </c>
      <c r="H56" s="5"/>
    </row>
    <row r="57" spans="1:8" ht="20" x14ac:dyDescent="0.2">
      <c r="A57" s="5"/>
      <c r="B57" s="5"/>
      <c r="C57" s="5"/>
      <c r="D57" s="5"/>
      <c r="E57" s="5"/>
      <c r="F57" s="5"/>
      <c r="G57" s="5"/>
      <c r="H57" s="5"/>
    </row>
    <row r="58" spans="1:8" ht="20" x14ac:dyDescent="0.2">
      <c r="A58" s="17">
        <v>1</v>
      </c>
      <c r="B58" s="13"/>
      <c r="C58" s="13"/>
      <c r="D58" s="13"/>
      <c r="E58" s="17"/>
      <c r="F58" s="13"/>
      <c r="G58" s="13"/>
      <c r="H58" s="4"/>
    </row>
    <row r="59" spans="1:8" ht="20" x14ac:dyDescent="0.2">
      <c r="A59" s="13">
        <f t="shared" ref="A59:A61" si="3">1+A58</f>
        <v>2</v>
      </c>
      <c r="B59" s="13"/>
      <c r="C59" s="13"/>
      <c r="D59" s="13"/>
      <c r="E59" s="17"/>
      <c r="F59" s="17"/>
      <c r="G59" s="13"/>
      <c r="H59" s="4"/>
    </row>
    <row r="60" spans="1:8" ht="20" x14ac:dyDescent="0.2">
      <c r="A60" s="13">
        <f t="shared" si="3"/>
        <v>3</v>
      </c>
      <c r="B60" s="13"/>
      <c r="C60" s="13"/>
      <c r="D60" s="13"/>
      <c r="E60" s="17"/>
      <c r="F60" s="17"/>
      <c r="G60" s="13"/>
      <c r="H60" s="4"/>
    </row>
    <row r="61" spans="1:8" ht="20" x14ac:dyDescent="0.2">
      <c r="A61" s="13">
        <f t="shared" si="3"/>
        <v>4</v>
      </c>
      <c r="B61" s="13"/>
      <c r="C61" s="13"/>
      <c r="D61" s="13"/>
      <c r="E61" s="17"/>
      <c r="F61" s="17"/>
      <c r="G61" s="13"/>
      <c r="H61" s="4"/>
    </row>
  </sheetData>
  <pageMargins left="0.45" right="0" top="0.5" bottom="0.25" header="0.3" footer="0.3"/>
  <pageSetup scale="49" orientation="landscape" horizontalDpi="0" verticalDpi="0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2023-07-18T17:49:42Z</cp:lastPrinted>
  <dcterms:created xsi:type="dcterms:W3CDTF">2023-06-24T18:23:56Z</dcterms:created>
  <dcterms:modified xsi:type="dcterms:W3CDTF">2023-08-11T20:16:49Z</dcterms:modified>
</cp:coreProperties>
</file>