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/>
  <mc:AlternateContent xmlns:mc="http://schemas.openxmlformats.org/markup-compatibility/2006">
    <mc:Choice Requires="x15">
      <x15ac:absPath xmlns:x15ac="http://schemas.microsoft.com/office/spreadsheetml/2010/11/ac" url="/Users/jdadedarby/Documents/2022 Community Areas/"/>
    </mc:Choice>
  </mc:AlternateContent>
  <xr:revisionPtr revIDLastSave="0" documentId="13_ncr:1_{82E00901-44BC-344C-85B2-F98652B55C7D}" xr6:coauthVersionLast="47" xr6:coauthVersionMax="47" xr10:uidLastSave="{00000000-0000-0000-0000-000000000000}"/>
  <bookViews>
    <workbookView xWindow="0" yWindow="500" windowWidth="25600" windowHeight="13900" xr2:uid="{00000000-000D-0000-FFFF-FFFF00000000}"/>
  </bookViews>
  <sheets>
    <sheet name="Downtown N Pest" sheetId="14" r:id="rId1"/>
    <sheet name="NE Pest" sheetId="15" r:id="rId2"/>
    <sheet name="SE Pest" sheetId="16" r:id="rId3"/>
    <sheet name="Buda" sheetId="17" r:id="rId4"/>
  </sheets>
  <definedNames>
    <definedName name="_xlnm.Print_Area" localSheetId="0">'Downtown N Pest'!$A$1:$M$64</definedName>
    <definedName name="_xlnm.Print_Titles" localSheetId="0">'Downtown N Pest'!$67:$69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17" l="1"/>
  <c r="A29" i="17"/>
  <c r="A30" i="17" s="1"/>
  <c r="A31" i="17" s="1"/>
  <c r="A32" i="17" s="1"/>
  <c r="A33" i="17" s="1"/>
  <c r="A34" i="17" s="1"/>
  <c r="A35" i="17" s="1"/>
  <c r="A36" i="17" s="1"/>
  <c r="A37" i="17" s="1"/>
  <c r="A38" i="17" s="1"/>
  <c r="A39" i="17" s="1"/>
  <c r="A40" i="17" s="1"/>
  <c r="A41" i="17" s="1"/>
  <c r="A42" i="17" s="1"/>
  <c r="A43" i="17" s="1"/>
  <c r="A44" i="17" s="1"/>
  <c r="A29" i="16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30" i="15"/>
  <c r="A31" i="15" s="1"/>
  <c r="A32" i="15" s="1"/>
  <c r="A33" i="15" s="1"/>
  <c r="A34" i="15" s="1"/>
  <c r="A35" i="15" s="1"/>
  <c r="A36" i="15" s="1"/>
  <c r="A37" i="15" s="1"/>
  <c r="A38" i="15" s="1"/>
  <c r="A39" i="15" s="1"/>
  <c r="A40" i="15" s="1"/>
  <c r="A41" i="15" s="1"/>
  <c r="A42" i="15" s="1"/>
  <c r="A43" i="15" s="1"/>
  <c r="A44" i="15" s="1"/>
  <c r="C64" i="14"/>
  <c r="A88" i="14" l="1"/>
  <c r="A89" i="14" s="1"/>
  <c r="A90" i="14" s="1"/>
  <c r="A91" i="14" s="1"/>
  <c r="A92" i="14" s="1"/>
  <c r="A93" i="14" s="1"/>
  <c r="A29" i="14" l="1"/>
  <c r="A30" i="14" s="1"/>
  <c r="A31" i="14" s="1"/>
  <c r="A32" i="14" s="1"/>
  <c r="A33" i="14" s="1"/>
  <c r="A34" i="14" l="1"/>
  <c r="A35" i="14" s="1"/>
  <c r="A36" i="14" s="1"/>
  <c r="A37" i="14" s="1"/>
  <c r="A38" i="14" s="1"/>
  <c r="A39" i="14" s="1"/>
  <c r="A40" i="14" s="1"/>
  <c r="A41" i="14" s="1"/>
  <c r="A42" i="14" s="1"/>
  <c r="A43" i="14" s="1"/>
  <c r="A73" i="14"/>
  <c r="A74" i="14" s="1"/>
  <c r="A75" i="14" s="1"/>
  <c r="A76" i="14" s="1"/>
  <c r="A77" i="14" s="1"/>
  <c r="A78" i="14" s="1"/>
</calcChain>
</file>

<file path=xl/sharedStrings.xml><?xml version="1.0" encoding="utf-8"?>
<sst xmlns="http://schemas.openxmlformats.org/spreadsheetml/2006/main" count="610" uniqueCount="398">
  <si>
    <t>Start</t>
  </si>
  <si>
    <t>Place, Activity</t>
  </si>
  <si>
    <t>Finish</t>
  </si>
  <si>
    <t>Architect/Information</t>
  </si>
  <si>
    <t>Total</t>
  </si>
  <si>
    <t>Hotel</t>
  </si>
  <si>
    <t>Address</t>
  </si>
  <si>
    <t>Built</t>
  </si>
  <si>
    <t>Buda Castle</t>
  </si>
  <si>
    <t>Community Area - Budapest, Hungary</t>
  </si>
  <si>
    <t>GDP per capita</t>
  </si>
  <si>
    <t>English</t>
  </si>
  <si>
    <t>Churches and Chapels</t>
  </si>
  <si>
    <t>Theaters or Operas</t>
  </si>
  <si>
    <t>41–54 AD</t>
  </si>
  <si>
    <t>Romans created a military base here called Aquincum.</t>
  </si>
  <si>
    <t>500's</t>
  </si>
  <si>
    <t>Buda became the capital of Hungary</t>
  </si>
  <si>
    <t>Budapest's  Ernő Rubik invents Rubik's Cube, 1980 Int'l Toy of the year.</t>
  </si>
  <si>
    <t>2/13, Seige of Budapest ends.  200,000 citizens lost their lives in WWII.</t>
  </si>
  <si>
    <t>Fewer than half of Budapest's Jews (approximately 119,000) survived.</t>
  </si>
  <si>
    <t>Széchenyi Chain Bridge</t>
  </si>
  <si>
    <t>Geological Museum of Budapest</t>
  </si>
  <si>
    <t>Leopold Basilica built in Pest</t>
  </si>
  <si>
    <t>Hungarian Academy of Sciences</t>
  </si>
  <si>
    <t>Hungarian National Museum</t>
  </si>
  <si>
    <t>Castle Hill Funicular</t>
  </si>
  <si>
    <t>*UNESCO WHS (World Heritage Site)</t>
  </si>
  <si>
    <t>Budavári Palota  Est. 1265. UNESCO WHS*</t>
  </si>
  <si>
    <t>Rudas Bath</t>
  </si>
  <si>
    <t>Elisabeth Bridge</t>
  </si>
  <si>
    <t>Matthias Church</t>
  </si>
  <si>
    <t xml:space="preserve">Rudas fürdő  </t>
  </si>
  <si>
    <t xml:space="preserve">Mátyás-templom  1015 1st built. </t>
  </si>
  <si>
    <t>Fisherman's Bastion</t>
  </si>
  <si>
    <t>Halászbástya</t>
  </si>
  <si>
    <t>Frigyes Schulek.  Restored to its original 1255 plan.</t>
  </si>
  <si>
    <t xml:space="preserve">Frigyes Schulek. </t>
  </si>
  <si>
    <t>Hungarian National Bank</t>
  </si>
  <si>
    <t>8 June, Coronation of Franz Joseph as King of Hungary.</t>
  </si>
  <si>
    <t xml:space="preserve">Bozsik Stadion (stadium) </t>
  </si>
  <si>
    <t xml:space="preserve">Gresham Palace </t>
  </si>
  <si>
    <t>Grand Boulevard</t>
  </si>
  <si>
    <t>Museum of Applied Arts</t>
  </si>
  <si>
    <t>Thalia Theatre.</t>
  </si>
  <si>
    <t>St. Stephen's Basilica</t>
  </si>
  <si>
    <t xml:space="preserve">Varosliget Picture House </t>
  </si>
  <si>
    <t>Budapest Metro</t>
  </si>
  <si>
    <t>First Electric tram begins operating</t>
  </si>
  <si>
    <t>Electric public lighting installed in the city centre.</t>
  </si>
  <si>
    <t>Hungarian State Opera House.</t>
  </si>
  <si>
    <t>Dohány Street Synagogue</t>
  </si>
  <si>
    <t>Soviet occupation ended.</t>
  </si>
  <si>
    <t>Andrássy Avenue</t>
  </si>
  <si>
    <t>Links Erzsébet Square with Városliget</t>
  </si>
  <si>
    <t>City Park</t>
  </si>
  <si>
    <t>Vajdahunyad Castle</t>
  </si>
  <si>
    <t>Vajdahunyad vára, esternal wall Bust of Bela Legosi</t>
  </si>
  <si>
    <t>Ignác Alpár.  1896 built of cardboard &amp; wood. Modelled after Hunyad Castle in Transylvania, Romania.</t>
  </si>
  <si>
    <t>Széchenyi Medicinal Bath</t>
  </si>
  <si>
    <t>Palacsinta - crepe: Rum, raisin, walnuts, lemon zest, chocolate sauce.</t>
  </si>
  <si>
    <t>Wampetich, 1910 Gundel Restaurant</t>
  </si>
  <si>
    <t>Fővárosi Állat- és Növénykert</t>
  </si>
  <si>
    <t>Zoo and Botanical Garden</t>
  </si>
  <si>
    <t>Andrássy út  UNESCO WHS*</t>
  </si>
  <si>
    <t>1820's</t>
  </si>
  <si>
    <t>1800's</t>
  </si>
  <si>
    <t xml:space="preserve">In 1751, the first trees were planted and planned walkways were established. </t>
  </si>
  <si>
    <t xml:space="preserve">City Park. </t>
  </si>
  <si>
    <t>Budapest-Belvárosi Nagyboldogasszony</t>
  </si>
  <si>
    <t>Inner City Parish Church </t>
  </si>
  <si>
    <t>Church of Mary Magdalene of Buda </t>
  </si>
  <si>
    <t>Mária Magdolna-templom</t>
  </si>
  <si>
    <t>1300's</t>
  </si>
  <si>
    <t>1820's - Bell Tower replaced Onion Dome of 1591-1606.</t>
  </si>
  <si>
    <t>Late1500's</t>
  </si>
  <si>
    <t>St. Anne's Church of Upper Watertown</t>
  </si>
  <si>
    <t>Gerbeaud Café</t>
  </si>
  <si>
    <t>Coffee House</t>
  </si>
  <si>
    <t xml:space="preserve">National Theater </t>
  </si>
  <si>
    <t>Mária Siklós.  1837 1st Theater opened.   See People's Theater façade in reflecting pool.</t>
  </si>
  <si>
    <t>Aquincum - ruins of the Celtic and Roman civil town</t>
  </si>
  <si>
    <t>41-54 AD</t>
  </si>
  <si>
    <t>Ended.  Peak 30,000 inhabitants</t>
  </si>
  <si>
    <t>145 AD Aquincum Military Ampht.</t>
  </si>
  <si>
    <t>Király Baths</t>
  </si>
  <si>
    <t>1550-1600</t>
  </si>
  <si>
    <t>Ganz utca; Fő utca 82-84</t>
  </si>
  <si>
    <t>Turkish Dome, Octagonal Pool.</t>
  </si>
  <si>
    <t>Stephen Széchenyi Square</t>
  </si>
  <si>
    <t>Sándor-palota</t>
  </si>
  <si>
    <t>Sándor Palace</t>
  </si>
  <si>
    <t>Vigadó of Pest</t>
  </si>
  <si>
    <t>Frigyes Feszl.  2006 Façade Restored.</t>
  </si>
  <si>
    <t>Vigado Concert Hall</t>
  </si>
  <si>
    <t>Ármin Hegedűs, Artúr Sebestyén &amp; Izidor Sterk.  176 rooms, 1927 60 rooms added.</t>
  </si>
  <si>
    <t>Great Market Hall</t>
  </si>
  <si>
    <t>Samu Pecz.  1997 Restored.  Colorful Zsolnay roof tiles from Pécs restored. M-S 6 am to 3 pm</t>
  </si>
  <si>
    <t>Nagyvásárcsarnok</t>
  </si>
  <si>
    <t>Liszt Ferenc Academy of Music</t>
  </si>
  <si>
    <t>Adolf Láng.  Franz (1811–1886) Liszt.  Originally Royal National Hungarian Academy of Music.</t>
  </si>
  <si>
    <t>Liszt Ferenc Zeneművészeti Egyetem est. 1875.</t>
  </si>
  <si>
    <t>Liberty Bridge or Freedom Bridge</t>
  </si>
  <si>
    <t>János Feketeházy.  1945 Rebuilt. 1,094 ft.</t>
  </si>
  <si>
    <t>3rd Southernmost Bridge</t>
  </si>
  <si>
    <t>Margaret Bridge</t>
  </si>
  <si>
    <t>Ernest Goüin.  1948 Rebuilt.  1,993 ft.</t>
  </si>
  <si>
    <t>2nd Northernmost Bridge</t>
  </si>
  <si>
    <t xml:space="preserve">William Tierney Clark.  1949 Rebuilt. 1,230 ft.  1st permanent bridge across the Danube in Budapest. </t>
  </si>
  <si>
    <t>Kvassay Bridge</t>
  </si>
  <si>
    <t>Szabadság híd. Franz Joseph Bridge. (Suspension)</t>
  </si>
  <si>
    <t>Erzsébet híd. (Cable Suspension Bridge)</t>
  </si>
  <si>
    <t>Margit híd to Margit Island (Arch Bridge)</t>
  </si>
  <si>
    <t>Széchenyi Lánchíd (Chain Suspension Bridge)</t>
  </si>
  <si>
    <t>Central Bridge. 2021 Closed  for renovations.</t>
  </si>
  <si>
    <t>2nd Southernmost Bridge</t>
  </si>
  <si>
    <t>6th Southernmost Bridge</t>
  </si>
  <si>
    <t>1951 Rebuilt. 2000 Replaced.</t>
  </si>
  <si>
    <t>Kvassay hid. (Rails on Truss Bridge)</t>
  </si>
  <si>
    <t>Exchange Palace</t>
  </si>
  <si>
    <t>Magyar Nemzeti Bank est.1924.</t>
  </si>
  <si>
    <t>Budapest Stock &amp; Commodities Exchange est. 1864.</t>
  </si>
  <si>
    <t>Ignác Alpár. N Wing - Commodities, S Wing- Stocks (1905-1948)</t>
  </si>
  <si>
    <t>Ignác Alpár (1855-1928).</t>
  </si>
  <si>
    <t>Anker Palace</t>
  </si>
  <si>
    <t>Ignác Alpár.</t>
  </si>
  <si>
    <t>Anker-palota built for Anker Life and Pension Co.</t>
  </si>
  <si>
    <t>Best example of Baroque Church in Budapest.</t>
  </si>
  <si>
    <t>Postal Savings Bank</t>
  </si>
  <si>
    <t>Szabadság tér 17, 1054</t>
  </si>
  <si>
    <t>Magyar Királyi Kúria (Royal Curia) est.1723-1949</t>
  </si>
  <si>
    <t>Arpad</t>
  </si>
  <si>
    <t>Margaret</t>
  </si>
  <si>
    <t>Chain</t>
  </si>
  <si>
    <t>Elisabeth</t>
  </si>
  <si>
    <t>Liberty</t>
  </si>
  <si>
    <t>Petofi</t>
  </si>
  <si>
    <t>Rakoczi</t>
  </si>
  <si>
    <t>Kvassay</t>
  </si>
  <si>
    <t>Gubacsi</t>
  </si>
  <si>
    <t>Bridges North to South:</t>
  </si>
  <si>
    <t>Four Seasons Hotel</t>
  </si>
  <si>
    <t xml:space="preserve">Római Part </t>
  </si>
  <si>
    <t>Roman Beach</t>
  </si>
  <si>
    <t>Lukacs Baths</t>
  </si>
  <si>
    <t>1890's</t>
  </si>
  <si>
    <t>Turkish Origins. Centre for intellectuals and artists</t>
  </si>
  <si>
    <t>Budapest Ferenc Liszt International Airport</t>
  </si>
  <si>
    <t>Ferihegy</t>
  </si>
  <si>
    <t>Károly Dávid Jr.  1940-1943 16km road built NW to Budapest.</t>
  </si>
  <si>
    <t>M0 highway ring road around Budapest</t>
  </si>
  <si>
    <t>Keleti (Eastern) RR Station</t>
  </si>
  <si>
    <t>Nyugati (Western) RR Station</t>
  </si>
  <si>
    <t>Megyeri  Bridge</t>
  </si>
  <si>
    <t>Mátyás Hunyadi.  $300m, 6,109 ft, Bridge Name Vote:  Stephen Colbert, Jon Stewart, Chuck Norris.</t>
  </si>
  <si>
    <t>Megyeri hid.  cable-stayed</t>
  </si>
  <si>
    <t>Metropolitan Szabó Ervin Library </t>
  </si>
  <si>
    <t>Budapest has 23 Districts or boroughs.</t>
  </si>
  <si>
    <t xml:space="preserve">Notable People:  Eva Gabor, Zsa Zsa Gabor, Harry Houdini, Franz Liszt, Ernő Rubik, George Soros, Edward Teller. </t>
  </si>
  <si>
    <t>Keleti pályaudvar   Leave here 11:40 AM</t>
  </si>
  <si>
    <t>Keleti pályaudvar.  Arrive here 2:19 PM</t>
  </si>
  <si>
    <t>Buda (West Side of Danube), Óbuda - Old Buda, and Pest (East Side of Danube) were officially unified.</t>
  </si>
  <si>
    <t>Kerepesi út 2-4, 1087</t>
  </si>
  <si>
    <t>Gyula Rochlitz &amp; János Feketeházy</t>
  </si>
  <si>
    <t>Kerepesi út 2-4, 1087    1 mile to hotel</t>
  </si>
  <si>
    <t>Erzsébet krt. 43-49, 1073</t>
  </si>
  <si>
    <t>Originally Grand Hotel Royal</t>
  </si>
  <si>
    <t xml:space="preserve">Reopens.  2012 Wes Anderson visits hotel archives. 2014 premier of The Grand Budapest Hotel. </t>
  </si>
  <si>
    <t>Corinthia Grand Hotel.  1886–88 Royal Spa.</t>
  </si>
  <si>
    <t>Nagykörút - Semi-Circle Road connects N to S</t>
  </si>
  <si>
    <t>N Margit híd to S Petofi hid.</t>
  </si>
  <si>
    <t>Üllői út 33-37, 1091 </t>
  </si>
  <si>
    <t>Museum of Fine Arts.</t>
  </si>
  <si>
    <t>Szépművészeti Múzeum.</t>
  </si>
  <si>
    <t>Dózsa György út 41, 1146</t>
  </si>
  <si>
    <t xml:space="preserve">Albert Schickedanz &amp; Fülöp Herzog. Impressionists.  </t>
  </si>
  <si>
    <t>Szent István-bazilika </t>
  </si>
  <si>
    <t>Szent István tér 1, 1051</t>
  </si>
  <si>
    <t>Miklós Ybl.  1868 Dome collapsed.  364 stairs to the top of the 315 ft. high Dome and Towers.</t>
  </si>
  <si>
    <t>Thália Színház</t>
  </si>
  <si>
    <t xml:space="preserve">Nagymező u. 22-24, 1065 </t>
  </si>
  <si>
    <t>NAS - Not Architecturally Significant</t>
  </si>
  <si>
    <t>NAS - Not Architecturally Significant:</t>
  </si>
  <si>
    <t>Could not find on Google</t>
  </si>
  <si>
    <t>Hungarian Parliament Building</t>
  </si>
  <si>
    <t>Kossuth Lajos tér 1-3, 1055</t>
  </si>
  <si>
    <t>March 15.  Revolution and Independence from Austria.</t>
  </si>
  <si>
    <t>October 23.  Revolution to expel Soviet troops.</t>
  </si>
  <si>
    <t>The Age of Huns.  King Attila builds city for himself. </t>
  </si>
  <si>
    <t>Turkish Pashas build multiple mosques &amp; baths in Buda</t>
  </si>
  <si>
    <t>Országház    Hungarian National Assembly</t>
  </si>
  <si>
    <t>Imre Steindl. 315 ft.  Hungarian Crown Jewels.  879 ft.</t>
  </si>
  <si>
    <t>Commemorate 1000 anniversery of the foundation of the Hungarian State in 896.</t>
  </si>
  <si>
    <t>Hősök tere.   Millenáriumi Emlékmű.  Városliget</t>
  </si>
  <si>
    <t>Heroes' Square &amp; Millennium Memorial (1896–1906),  1146. City Park.</t>
  </si>
  <si>
    <t xml:space="preserve">#1 - Yellow, 1970 #2 - Red, 1976 #3 - Blue, 2014 #4 - Green. </t>
  </si>
  <si>
    <t>Budapesti metró</t>
  </si>
  <si>
    <t>Parliament Kossuth Lajos Square</t>
  </si>
  <si>
    <t>Albert Schickedanz &amp; Fülöp Herczog.  1995 Renovation.</t>
  </si>
  <si>
    <t>Hall of Art, Palace of Art.</t>
  </si>
  <si>
    <t>Műcsarnok Kunsthalle.  Contemporary art.</t>
  </si>
  <si>
    <t>Dózsa György út 37, 1146</t>
  </si>
  <si>
    <t>August 20 State Foundation Day &amp; Canonization of St. King Stephen, 1st King of Hungary.</t>
  </si>
  <si>
    <t>Mongol invasion destroys both Buda &amp; Pest.</t>
  </si>
  <si>
    <t>Erzsébet krt. 9, 1073</t>
  </si>
  <si>
    <t>New York Palace Hotel &amp; Café.</t>
  </si>
  <si>
    <t>New York Life Insurance Co. New York &amp; Kávéház</t>
  </si>
  <si>
    <t>Alajos Hauszmann.  1749-1769 Reconstruction</t>
  </si>
  <si>
    <t>Magyar Állami Operaház</t>
  </si>
  <si>
    <t>Városliget</t>
  </si>
  <si>
    <t>Andrássy út 22, 1061</t>
  </si>
  <si>
    <t>Miklós Ybl.  1,300 seat capacity.</t>
  </si>
  <si>
    <t>Nyugati pályaudvar</t>
  </si>
  <si>
    <t>62 Teréz krt., 1065</t>
  </si>
  <si>
    <t>August W. de Serres.  Built by the Eiffel Company of Paris.  World's 2nd Largest MCD here.</t>
  </si>
  <si>
    <t>Magyar Bányászati és Földtani Szolgálat. est. 1869.</t>
  </si>
  <si>
    <t>Stefánia út 14, 1143.</t>
  </si>
  <si>
    <t>Ödön Lechner.  Mining and Geological Survey of Hungary.</t>
  </si>
  <si>
    <t>Margaret Island Park</t>
  </si>
  <si>
    <t>Between Arpad &amp; Margaret Bridges</t>
  </si>
  <si>
    <t>Margitsziget Park St. Margaret (1242–1270)</t>
  </si>
  <si>
    <t>Water Tower. Before 1300's - called Rabbit Island.  Medieval ruins. 5.35 km. running track here.</t>
  </si>
  <si>
    <t>District 22, not as imposing as other Churches.</t>
  </si>
  <si>
    <t xml:space="preserve">Fővám tér, 1093 </t>
  </si>
  <si>
    <t>Vámház (Budapesti Corvinus Egyetem est. 1920)</t>
  </si>
  <si>
    <t>Customs House (Corvinus Univ.)</t>
  </si>
  <si>
    <t>Miklós Ybl. 1948 it became the main building of the University of Economics.</t>
  </si>
  <si>
    <t>Arany János u. 1, 1051.</t>
  </si>
  <si>
    <t>Magyar Tudományos Akadémia  est. 1825.</t>
  </si>
  <si>
    <t>Friedrich August Stüler. 1,352 members.  Cultivation of science, dissemination of scientific findings.</t>
  </si>
  <si>
    <t>Múzeum krt. 14-16, 1088</t>
  </si>
  <si>
    <t>Magyar Nemzeti Múzeum  est. 1802.</t>
  </si>
  <si>
    <t>Mihály Pollack. Collection of history, art, and archaeology of Hungary.</t>
  </si>
  <si>
    <t>Fasori Evangélikus Templom &amp; Gimnázium est. 1823.</t>
  </si>
  <si>
    <t>15 Városligeti fasor</t>
  </si>
  <si>
    <t>Samu Pecz.  1904 School.  180 ft. Steeple.  1952-1989 closed under communist pressure.</t>
  </si>
  <si>
    <t>Main Entrance:  Heroes' Square, 1146</t>
  </si>
  <si>
    <t>Municipal Circus &amp; Building</t>
  </si>
  <si>
    <t>House of Music</t>
  </si>
  <si>
    <t>Széchenyi Chain Bridge to Buda Castle</t>
  </si>
  <si>
    <t>Destroyed WWII, reopened 1986.  2 Cars, 24 Passengers, 312 ft. Length, 167 ft. Height, 31.75 degree incline.</t>
  </si>
  <si>
    <t>Budavári Sikló - Trip Time:  1 min. 30 sec.</t>
  </si>
  <si>
    <t>Széchenyi gyógyfürdő - largest in Europe</t>
  </si>
  <si>
    <t xml:space="preserve">Győző Czigler.  1927 Expanded to 3 outdoor &amp; 15 indoor swimming pools.  1999-2009 refurbished.  </t>
  </si>
  <si>
    <t>Kornél Neuschloss-Knüsli - 1910 Elephant House. 1876 Lion house.  1907 City ownership.</t>
  </si>
  <si>
    <t>Fővárosi Nagycirkusz</t>
  </si>
  <si>
    <t>Current location seats 1,450</t>
  </si>
  <si>
    <t>Gundel Restaurant</t>
  </si>
  <si>
    <t>1910 Károly Gundel took over lease, opertn.  Palacsinta - crepe: rum, raisin, walnuts, lemon zest, choc. sauce.</t>
  </si>
  <si>
    <t>1894 Wampetich Restaurant, 1910 Gundel Restaurant</t>
  </si>
  <si>
    <t>Magyar Zene Háza</t>
  </si>
  <si>
    <t>Sou Fujimoto. See Staircase, Concert Hall.</t>
  </si>
  <si>
    <t>Museum of Ethnography</t>
  </si>
  <si>
    <t>Néprajzi Múzeum</t>
  </si>
  <si>
    <t>Ferencz Marcel for NAPUR Architect.  60% of building underground.  Resembles a skateboard half pipe.</t>
  </si>
  <si>
    <t>Royal Hungarian Palace of Justice</t>
  </si>
  <si>
    <t>Alajos Hauszmann.  Currently under renovation after Museum of Ethnography moved to City Park.</t>
  </si>
  <si>
    <t>Március 15. tér, 1056.</t>
  </si>
  <si>
    <t>Hadnagy u. 8-10, 1013 </t>
  </si>
  <si>
    <t>Rac Hotel &amp; Thermal Bath.</t>
  </si>
  <si>
    <t>Miklós Ybl.  1572 Turkish cupola.  1870 2nd Cupola.  11 pools.</t>
  </si>
  <si>
    <t>Rác Hotel &amp; Thermal Bath UNESCO WHS*  CLOSED</t>
  </si>
  <si>
    <t>Tues - women only, Men the rest of the week, and men and women on the weekend. </t>
  </si>
  <si>
    <t>Döbrentei tér 9</t>
  </si>
  <si>
    <t xml:space="preserve">Hotel Gellért &amp; Baths </t>
  </si>
  <si>
    <t>Gellért Gyógyfürdő és Uszoda (Turkish Origins)</t>
  </si>
  <si>
    <t>Kelenhegyi út 4, 1118.</t>
  </si>
  <si>
    <t xml:space="preserve">Király fürdő                                               CLOSED                        </t>
  </si>
  <si>
    <t>Frankel Leó út 25-29, 1023.</t>
  </si>
  <si>
    <t>Szt. Lukács gyógyfürdő</t>
  </si>
  <si>
    <t>Felsővízivárosi Szent Anna Templom  Est. 1390.</t>
  </si>
  <si>
    <t xml:space="preserve">Batthyány tér 7, 1011 </t>
  </si>
  <si>
    <t>György Pauer János. Restored after 1723 fire. 2011 Façade renovated. 328 ft. tall. Officially Church of the BVM.</t>
  </si>
  <si>
    <t>Kapisztrán tér 6, 1014</t>
  </si>
  <si>
    <t>Szentháromság tér 2, 1014</t>
  </si>
  <si>
    <t>Mihály Pollack &amp; Johann Aman</t>
  </si>
  <si>
    <t>Mihály Pollack &amp; Johann Aman. 1989-2002 Restoration. Since 2003 President's official residence &amp; workspace.</t>
  </si>
  <si>
    <t>Markó u. 16, 1055</t>
  </si>
  <si>
    <t>Vámház krt. 1-3, 1093</t>
  </si>
  <si>
    <t>Liszt Ferenc tér 8, 1061</t>
  </si>
  <si>
    <t>Dohány u. 2, 1074</t>
  </si>
  <si>
    <t xml:space="preserve">Dohány utcai zsinagóga </t>
  </si>
  <si>
    <t>Ludwig Förster.  1991-1998 Restoration.  Moorish, domes. 143 ft. high. 246 long, 2,964 seats.</t>
  </si>
  <si>
    <t>Szabadság tér 9, 1054</t>
  </si>
  <si>
    <t>Deák Ferenc tér 6, 1061</t>
  </si>
  <si>
    <t>Kerepesi út 2-4, 1087 1 mile to hotel</t>
  </si>
  <si>
    <t>Bajor Gizi park 1, 1095</t>
  </si>
  <si>
    <t>Postatakarék Bank</t>
  </si>
  <si>
    <t>Hold u. 4, 1054</t>
  </si>
  <si>
    <t>Ödön Lechner.  Art Nouveau.  See roof, cornice, staircase.</t>
  </si>
  <si>
    <t>Vigadó tér 2, 1051</t>
  </si>
  <si>
    <t>Széchenyi István tér 5-6, 1051.</t>
  </si>
  <si>
    <t>Szentendrei út 135, 1031</t>
  </si>
  <si>
    <t>Műegyetem rkp. 3, 1111.</t>
  </si>
  <si>
    <t>Budapest Univ. of Technlgy &amp; Ecnmcs</t>
  </si>
  <si>
    <t>Budapesti Műszaki és Gazdaságtudományi Egyetem</t>
  </si>
  <si>
    <t>Alajos Hauszmann.  Oldest Institute of Technology in the World est. 1782.</t>
  </si>
  <si>
    <t>Largest Park in Budapest. 1936 Hungarian Grand Prix Race held here.</t>
  </si>
  <si>
    <t>City Park. (this is the one to go to!)</t>
  </si>
  <si>
    <t>Wenckheim Palace (Fővárosi Szabó Ervin Könyvtár)</t>
  </si>
  <si>
    <t>1931 The Capitol Library opened after a 4 year transformation of the family palace.</t>
  </si>
  <si>
    <t>9 Baross St., 1088.</t>
  </si>
  <si>
    <t>2.5 km long.  1885 Named after the main supporter of the plan, Prime Minister Gyula Andrássy.</t>
  </si>
  <si>
    <t>16 Fiáth János St</t>
  </si>
  <si>
    <t>Hattyúház</t>
  </si>
  <si>
    <t>Swan House</t>
  </si>
  <si>
    <t>Ervin Nagy.  Gaudi like apt building</t>
  </si>
  <si>
    <t>Pecs, Hungary. 130 miles from Budapest</t>
  </si>
  <si>
    <t>ZDA - Zoboki Design and Architecture.  Cantelevered Roof</t>
  </si>
  <si>
    <t>Kis Rókus u. 16-20, 1024 </t>
  </si>
  <si>
    <t>Nat'l Dance Theater &amp; Széllkapu Park</t>
  </si>
  <si>
    <t>Nemzeti Tancszinhaz</t>
  </si>
  <si>
    <t>5km North of Arpad Bridge</t>
  </si>
  <si>
    <t>5k of Beaches, Running Path, Kayak Rental, Restaurants.  Bus lines 34, 106, &amp; night bus 934</t>
  </si>
  <si>
    <t xml:space="preserve"> Since 19th Century</t>
  </si>
  <si>
    <t>Bajza u. 10, 1071 </t>
  </si>
  <si>
    <t>Current Bridge built in the Brutalist Style. 1897-1903 1st Elisabeth Bridge. 951 ft., shortest span over Danube.</t>
  </si>
  <si>
    <t>Walter Rózsi Villa   Closed M &amp; Tu.</t>
  </si>
  <si>
    <t>Walter Rózsi Villa (Female Opera Singer)   Open 10-6</t>
  </si>
  <si>
    <t>József Fischer &amp; Eszter Pécsi- Eszter (Ester 1st Female Hungarian Engineer). 2020-2022 Renovated.</t>
  </si>
  <si>
    <t>Keleti pályaudvar   Leave here 11:40 AM for Vienna</t>
  </si>
  <si>
    <t>New Stadium</t>
  </si>
  <si>
    <t>József C. Dobos.  Sponge cake layered with chocolate buttercream and topped with caramel.</t>
  </si>
  <si>
    <t>Dobos Torte.Cake - Top 5 - Gerbeaud Café, Ruszwurm Confectionery, Auguszt 1870, Szamos Today, DesszertNeked (Dessert for You)</t>
  </si>
  <si>
    <t>Vörösmarty tér 7-8, 1051.</t>
  </si>
  <si>
    <t>Try Dobos Torte, in 1885 József C. Dobos invented Dobos Torte.</t>
  </si>
  <si>
    <t>Marcius 15 ter 7, 1056</t>
  </si>
  <si>
    <t>Prince Matthias Restaurant</t>
  </si>
  <si>
    <t>Mátyás Pince Restaurant                          CLOSED</t>
  </si>
  <si>
    <t>City Park  NW Corner</t>
  </si>
  <si>
    <t>Szentháromság tér, 1014</t>
  </si>
  <si>
    <t>Castle Hill.  Szent György tér 2, 1014.</t>
  </si>
  <si>
    <t>Szent György tér 2, 1014.</t>
  </si>
  <si>
    <t>Boulevards and Avenues</t>
  </si>
  <si>
    <t>Church &amp; School on tree-lined ave.</t>
  </si>
  <si>
    <t>Museums or Halls</t>
  </si>
  <si>
    <t>Churches, Basilicas, Synagogues</t>
  </si>
  <si>
    <t>Papnövelde u. 8, 1053 </t>
  </si>
  <si>
    <t>University Church of St Mary the Virgin</t>
  </si>
  <si>
    <t>Kisboldogasszony-Templom</t>
  </si>
  <si>
    <t>Parks &amp; Squares</t>
  </si>
  <si>
    <t>Railroad &amp; Metro Stations</t>
  </si>
  <si>
    <t>Hotel &amp; Restaurants</t>
  </si>
  <si>
    <t>House Museum</t>
  </si>
  <si>
    <t>Theaters, Operas, Halls, Houses of Music</t>
  </si>
  <si>
    <t xml:space="preserve">Government Buildings </t>
  </si>
  <si>
    <t>Bank, Insurance, &amp; Exchange Buildings</t>
  </si>
  <si>
    <t>Academies</t>
  </si>
  <si>
    <t>Markets</t>
  </si>
  <si>
    <t>Libraries</t>
  </si>
  <si>
    <t xml:space="preserve">Castles, Baths, Gardens, Circuses, &amp; Zoos </t>
  </si>
  <si>
    <t>Parks, Beaches</t>
  </si>
  <si>
    <t>Castles and Palaces</t>
  </si>
  <si>
    <t>Funicular</t>
  </si>
  <si>
    <t>Fortresses</t>
  </si>
  <si>
    <t>Baths</t>
  </si>
  <si>
    <t>Schools</t>
  </si>
  <si>
    <t>Amphitheater</t>
  </si>
  <si>
    <t>Kazinczy Street Synagogue</t>
  </si>
  <si>
    <t>NAS</t>
  </si>
  <si>
    <t>Do not confuse w Dohany St.i Synagogue.</t>
  </si>
  <si>
    <t xml:space="preserve">Szervita tér 6, 1052 </t>
  </si>
  <si>
    <t>Belvárosi Szent Anna templom</t>
  </si>
  <si>
    <t>St. Anne Church</t>
  </si>
  <si>
    <t>Ödön Lechner.  Sucession Style.  See top floor atrium !</t>
  </si>
  <si>
    <t>Iparművészeti Múzeum   open Th, F, Sa.</t>
  </si>
  <si>
    <t>Alajos Hauszmann, Flóris Korb &amp; Kálmán Giergl.  Enter NY Café.  16 imposing devilish fauns. Go to menu bottom</t>
  </si>
  <si>
    <t>RR</t>
  </si>
  <si>
    <t>Coffee</t>
  </si>
  <si>
    <t>1874 Tower built to present height.</t>
  </si>
  <si>
    <t>Péter Antal Locatelli. 1763 Façade.  Towers 180 ft.</t>
  </si>
  <si>
    <t>Nemzeti Színház. 2.5 miles south of hotel</t>
  </si>
  <si>
    <t>Népliget                  2.9 miles SE of hotel</t>
  </si>
  <si>
    <t>People's Park.  Nite Club here.</t>
  </si>
  <si>
    <t>Bridges</t>
  </si>
  <si>
    <t>Sándor Fellner</t>
  </si>
  <si>
    <t>Palace of Justice</t>
  </si>
  <si>
    <t>12 Kossuth Lajos tér</t>
  </si>
  <si>
    <t>4.5km.  Encircles City Center.  Roughly followed the Bastard Danube, filled in 1761-1764.</t>
  </si>
  <si>
    <t>Kuria Palota</t>
  </si>
  <si>
    <t>Central Bridge. 2021 Renovations.</t>
  </si>
  <si>
    <t>Széchenyi Lánchíd (Suspension Bridge) CLOSED</t>
  </si>
  <si>
    <t>Alajos Hauszmann, Flóris Korb &amp; Kálmán Giergl. 16 imposing devilish fauns. Menu bottom</t>
  </si>
  <si>
    <t>Zsigmond Quittner &amp; Jozsef Vago.  Art Nouveau staircase, stained glass, mosaics, ironwork, garden.</t>
  </si>
  <si>
    <t>South Budapest (Pest)</t>
  </si>
  <si>
    <t>North Budapest (Pest)</t>
  </si>
  <si>
    <t>West Budapest (Buda)</t>
  </si>
  <si>
    <t xml:space="preserve">NE Budapest (Pest) </t>
  </si>
  <si>
    <t>5.78 Mile Run</t>
  </si>
  <si>
    <t>5.25 Mile Run</t>
  </si>
  <si>
    <t>5.8 Mile Run</t>
  </si>
  <si>
    <t>10.82 Mile Run</t>
  </si>
  <si>
    <t>Community Area - Budapest, Hungary - Attractions Not Visited</t>
  </si>
  <si>
    <t>Alajos Hauszmann, Flóris Korb &amp; Kálmán Giergl.  Enter NY Café.  16 imposing devilish fauns.</t>
  </si>
  <si>
    <t xml:space="preserve"> Go to menu bottom</t>
  </si>
  <si>
    <t>Current Bridge built in the Brutalist Style. 1897-1903 1st Elisabeth Bridge. 951 ft., shortest span.</t>
  </si>
  <si>
    <t>Bridges over the Danube</t>
  </si>
  <si>
    <t xml:space="preserve">Wm Tierney Clark.  1949 Rebuilt. 1,230 ft.  1st permanent bridge across the Danube in Budapest.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</si>
</sst>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24" x14ac:knownFonts="1">
    <font>
      <sz val="11"/>
      <color theme="1"/>
      <name val="Arial"/>
      <family val="2"/>
      <scheme val="minor"/>
    </font>
    <font>
      <b/>
      <sz val="16"/>
      <name val="Arial"/>
      <family val="2"/>
    </font>
    <font>
      <b/>
      <u/>
      <sz val="16"/>
      <name val="Arial"/>
      <family val="2"/>
    </font>
    <font>
      <sz val="16"/>
      <name val="Arial"/>
      <family val="2"/>
    </font>
    <font>
      <sz val="16"/>
      <color theme="1"/>
      <name val="Arial"/>
      <family val="2"/>
      <scheme val="minor"/>
    </font>
    <font>
      <b/>
      <u/>
      <sz val="24"/>
      <color theme="1"/>
      <name val="Arial"/>
      <family val="2"/>
      <scheme val="minor"/>
    </font>
    <font>
      <sz val="16"/>
      <color theme="1"/>
      <name val="Arial"/>
      <family val="2"/>
    </font>
    <font>
      <b/>
      <u/>
      <sz val="16"/>
      <color theme="1"/>
      <name val="Arial"/>
      <family val="2"/>
    </font>
    <font>
      <sz val="16"/>
      <name val="Arial"/>
      <family val="2"/>
      <scheme val="minor"/>
    </font>
    <font>
      <sz val="16"/>
      <color theme="1"/>
      <name val="Arial (Body)"/>
    </font>
    <font>
      <sz val="16"/>
      <name val="Arial (Body)"/>
    </font>
    <font>
      <b/>
      <u/>
      <sz val="16"/>
      <name val="Arial (Body)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sz val="16"/>
      <color rgb="FF000000"/>
      <name val="Arial"/>
      <family val="2"/>
      <scheme val="minor"/>
    </font>
    <font>
      <sz val="16"/>
      <color theme="1"/>
      <name val="Calibri"/>
      <family val="2"/>
    </font>
    <font>
      <sz val="24"/>
      <color theme="1"/>
      <name val="Arial (Body)"/>
    </font>
    <font>
      <b/>
      <u/>
      <sz val="24"/>
      <name val="Arial (Body)"/>
    </font>
    <font>
      <sz val="24"/>
      <name val="Arial (Body)"/>
    </font>
    <font>
      <sz val="16"/>
      <color rgb="FF202122"/>
      <name val="Arial"/>
      <family val="2"/>
      <scheme val="minor"/>
    </font>
    <font>
      <sz val="16"/>
      <color theme="1"/>
      <name val="Arial"/>
      <family val="2"/>
      <scheme val="major"/>
    </font>
    <font>
      <sz val="16"/>
      <color rgb="FF404040"/>
      <name val="Arial"/>
      <family val="2"/>
    </font>
    <font>
      <sz val="16"/>
      <color rgb="FF3C4043"/>
      <name val="Arial"/>
      <family val="2"/>
    </font>
    <font>
      <b/>
      <u/>
      <sz val="16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6" fillId="0" borderId="0" xfId="0" applyFont="1"/>
    <xf numFmtId="16" fontId="3" fillId="0" borderId="0" xfId="0" applyNumberFormat="1" applyFont="1" applyAlignment="1">
      <alignment horizontal="left"/>
    </xf>
    <xf numFmtId="3" fontId="3" fillId="0" borderId="0" xfId="0" applyNumberFormat="1" applyFont="1"/>
    <xf numFmtId="0" fontId="6" fillId="0" borderId="0" xfId="0" applyFont="1" applyAlignment="1">
      <alignment horizontal="right"/>
    </xf>
    <xf numFmtId="3" fontId="4" fillId="0" borderId="0" xfId="0" applyNumberFormat="1" applyFont="1"/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right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9" fillId="0" borderId="0" xfId="0" applyFont="1" applyAlignment="1">
      <alignment horizontal="centerContinuous"/>
    </xf>
    <xf numFmtId="0" fontId="11" fillId="0" borderId="0" xfId="0" applyFont="1" applyAlignment="1">
      <alignment horizontal="left"/>
    </xf>
    <xf numFmtId="0" fontId="7" fillId="0" borderId="0" xfId="0" applyFont="1"/>
    <xf numFmtId="0" fontId="3" fillId="0" borderId="0" xfId="0" applyFont="1" applyAlignment="1">
      <alignment horizontal="centerContinuous"/>
    </xf>
    <xf numFmtId="0" fontId="12" fillId="0" borderId="0" xfId="0" applyFont="1" applyAlignment="1">
      <alignment horizontal="right"/>
    </xf>
    <xf numFmtId="0" fontId="12" fillId="0" borderId="0" xfId="0" applyFont="1"/>
    <xf numFmtId="10" fontId="6" fillId="0" borderId="0" xfId="0" applyNumberFormat="1" applyFont="1" applyAlignment="1">
      <alignment horizontal="left"/>
    </xf>
    <xf numFmtId="3" fontId="13" fillId="0" borderId="0" xfId="0" applyNumberFormat="1" applyFont="1"/>
    <xf numFmtId="3" fontId="6" fillId="0" borderId="0" xfId="0" applyNumberFormat="1" applyFont="1"/>
    <xf numFmtId="10" fontId="12" fillId="0" borderId="0" xfId="0" applyNumberFormat="1" applyFont="1" applyAlignment="1">
      <alignment horizontal="left"/>
    </xf>
    <xf numFmtId="6" fontId="12" fillId="0" borderId="0" xfId="0" applyNumberFormat="1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Continuous"/>
    </xf>
    <xf numFmtId="0" fontId="18" fillId="0" borderId="0" xfId="0" applyFont="1" applyAlignment="1">
      <alignment horizontal="centerContinuous"/>
    </xf>
    <xf numFmtId="0" fontId="19" fillId="0" borderId="0" xfId="0" applyFont="1"/>
    <xf numFmtId="0" fontId="3" fillId="0" borderId="0" xfId="0" applyFont="1" applyAlignment="1">
      <alignment horizontal="right" vertical="top"/>
    </xf>
    <xf numFmtId="0" fontId="9" fillId="0" borderId="0" xfId="0" applyFont="1" applyAlignment="1">
      <alignment horizontal="right" vertical="top"/>
    </xf>
    <xf numFmtId="0" fontId="10" fillId="0" borderId="0" xfId="0" applyFont="1" applyAlignment="1">
      <alignment horizontal="right" vertical="top"/>
    </xf>
    <xf numFmtId="0" fontId="10" fillId="0" borderId="0" xfId="0" applyFont="1" applyAlignment="1">
      <alignment horizontal="right"/>
    </xf>
    <xf numFmtId="0" fontId="13" fillId="0" borderId="0" xfId="0" applyFont="1"/>
    <xf numFmtId="0" fontId="20" fillId="0" borderId="0" xfId="0" applyFont="1"/>
    <xf numFmtId="0" fontId="5" fillId="0" borderId="0" xfId="0" applyFont="1"/>
    <xf numFmtId="3" fontId="19" fillId="0" borderId="0" xfId="0" applyNumberFormat="1" applyFont="1"/>
    <xf numFmtId="0" fontId="9" fillId="0" borderId="0" xfId="0" quotePrefix="1" applyFont="1" applyAlignment="1">
      <alignment horizontal="left"/>
    </xf>
    <xf numFmtId="0" fontId="21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 applyAlignment="1">
      <alignment horizontal="left"/>
    </xf>
    <xf numFmtId="10" fontId="3" fillId="0" borderId="0" xfId="0" applyNumberFormat="1" applyFont="1" applyAlignment="1">
      <alignment horizontal="centerContinuous"/>
    </xf>
    <xf numFmtId="10" fontId="0" fillId="0" borderId="0" xfId="0" applyNumberFormat="1"/>
    <xf numFmtId="3" fontId="3" fillId="0" borderId="0" xfId="0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0" fontId="6" fillId="0" borderId="0" xfId="0" quotePrefix="1" applyFont="1" applyAlignment="1">
      <alignment horizontal="left"/>
    </xf>
    <xf numFmtId="0" fontId="4" fillId="0" borderId="0" xfId="0" applyFont="1" applyAlignment="1">
      <alignment horizontal="left"/>
    </xf>
    <xf numFmtId="0" fontId="22" fillId="0" borderId="0" xfId="0" applyFont="1"/>
    <xf numFmtId="0" fontId="23" fillId="0" borderId="0" xfId="0" applyFont="1"/>
    <xf numFmtId="0" fontId="12" fillId="0" borderId="0" xfId="0" quotePrefix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0</xdr:colOff>
      <xdr:row>22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837C7ACA-11F2-DD4A-B09E-9A97291A1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2800" y="52578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0</xdr:colOff>
      <xdr:row>22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39BEA615-65D6-8E47-A7B6-D1CB89919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2800" y="52578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2696DD4A-C4E7-7F4D-A849-16A373290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93218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8309A1F3-8D54-E249-AF6A-67F0F2AF0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29700" y="93218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49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AD5D88CE-E2DA-374C-8C7E-91E36CA4B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1111" y="4473222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49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3B246338-3710-BC48-A5BE-0343A785E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1111" y="4473222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49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C55CF8BE-2E02-B843-A6C2-BBD2FAD58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8222" y="4473222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49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234BFFDF-8D4D-5F43-A631-CB0E77212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8222" y="4473222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CE5A0903-A469-A143-8D4F-1740865A0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3750" y="303847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FB3F50F5-BD2B-1D46-B7B2-22A86C44B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3750" y="303847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1BAA8288-C520-044D-960C-CC69610C4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3750" y="303847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A7236769-AA4E-A74F-9EA5-8BCC55943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83750" y="3038475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70</xdr:row>
      <xdr:rowOff>0</xdr:rowOff>
    </xdr:from>
    <xdr:ext cx="7620" cy="7620"/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511858C7-2038-A243-A23C-AB928379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104" y="536039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70</xdr:row>
      <xdr:rowOff>0</xdr:rowOff>
    </xdr:from>
    <xdr:ext cx="7620" cy="7620"/>
    <xdr:pic>
      <xdr:nvPicPr>
        <xdr:cNvPr id="15" name="Picture 14" descr="transparent">
          <a:extLst>
            <a:ext uri="{FF2B5EF4-FFF2-40B4-BE49-F238E27FC236}">
              <a16:creationId xmlns:a16="http://schemas.microsoft.com/office/drawing/2014/main" id="{DBA3D161-5471-FA40-BD24-EC24B4285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104" y="536039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69</xdr:row>
      <xdr:rowOff>0</xdr:rowOff>
    </xdr:from>
    <xdr:ext cx="7620" cy="7620"/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D875DAFC-E4F7-2048-9FAB-07EAD752F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4156" y="5112987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69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2966994B-1ADC-D240-ABF7-B710B8A19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4156" y="5112987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0</xdr:colOff>
      <xdr:row>22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5C8E2546-4879-364B-9A56-200FB4916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57531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0</xdr:colOff>
      <xdr:row>22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6F648708-B57A-804B-8759-0275B3F31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57531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B2B31E44-7384-6344-9170-4173A6EF2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5499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97A0A156-B977-494D-82B2-453E87CE7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5499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25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F4E74F0E-C944-E047-97CB-1BD219098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6DE79784-3C9F-F541-A818-D5D73F701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21094448-93AE-CD4F-9876-8452ABC1F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D30FDAFA-EC29-F842-86B7-18CD13A1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338461B-3322-354D-B916-B72725AA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297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A03AEFEE-122E-9749-933C-6B4B2095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297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76EDDD3A-B16C-5B48-BD3A-6572B94E7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297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1177EAE4-874C-434C-B3EF-54B385967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297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1F1E2DDD-05D5-3E49-B6BC-55A2264AB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32524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46</xdr:row>
      <xdr:rowOff>0</xdr:rowOff>
    </xdr:from>
    <xdr:ext cx="7620" cy="7620"/>
    <xdr:pic>
      <xdr:nvPicPr>
        <xdr:cNvPr id="15" name="Picture 14" descr="transparent">
          <a:extLst>
            <a:ext uri="{FF2B5EF4-FFF2-40B4-BE49-F238E27FC236}">
              <a16:creationId xmlns:a16="http://schemas.microsoft.com/office/drawing/2014/main" id="{9351826C-EABD-D147-B680-B93F17D0F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32524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22B2BFBE-07A3-044B-95CF-31C42A5A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32270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629954B6-F0CB-0947-BE6C-AB45A36C9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32270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0</xdr:colOff>
      <xdr:row>22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E9E5633E-84AD-A947-9C87-3EAB04550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57531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0</xdr:colOff>
      <xdr:row>22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B8B0A717-6E77-274F-8F1E-2A5FC39BE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57531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586CCB6E-2619-A64B-935E-D713864A5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5499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D33F4A5B-17F5-EE42-B7F9-1CA8FD4D8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5499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25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2592D728-95AB-784F-B749-FE49F909E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6DD7175D-1FF7-B64E-A221-4B12D719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CB22DB67-5B90-AB46-89FE-1E4509903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FED955BB-1B4B-494E-8F20-746E6F042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89867314-6FF9-D74A-A6E2-15751CA7D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424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6F01252F-CC2D-FB46-87B8-AD7155233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424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3D40C90E-979F-EF45-91E5-6A86EF83F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424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204987B1-E73A-9345-97CF-BAEC08ECD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424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43</xdr:row>
      <xdr:rowOff>0</xdr:rowOff>
    </xdr:from>
    <xdr:ext cx="7620" cy="7620"/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F57BD28D-0958-1246-BEC4-2B12C722E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32778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43</xdr:row>
      <xdr:rowOff>0</xdr:rowOff>
    </xdr:from>
    <xdr:ext cx="7620" cy="7620"/>
    <xdr:pic>
      <xdr:nvPicPr>
        <xdr:cNvPr id="15" name="Picture 14" descr="transparent">
          <a:extLst>
            <a:ext uri="{FF2B5EF4-FFF2-40B4-BE49-F238E27FC236}">
              <a16:creationId xmlns:a16="http://schemas.microsoft.com/office/drawing/2014/main" id="{305245CD-B644-9E47-A435-FDBA046A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32778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DDB1FE0A-F461-8445-96A5-EC804FB96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32524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FAA679C0-1CE2-9141-BBE8-F097D1A1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32524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0</xdr:colOff>
      <xdr:row>22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605D54E5-BF06-424A-9FF8-2954FA23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57531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0</xdr:colOff>
      <xdr:row>22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E9AF5BBE-A848-D94C-87FD-15FA86AB6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57531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126663DB-2147-FD4E-90CB-5425D1E61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5499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7620</xdr:colOff>
      <xdr:row>21</xdr:row>
      <xdr:rowOff>7620</xdr:rowOff>
    </xdr:to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932BBC8D-3675-2E47-9691-85A16EC0E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5499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25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494F6860-02ED-C743-ABA5-806FA36CE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317D9153-FACB-6E47-9D8D-477F2C8B9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4C4105B5-92DA-DC42-9E46-2510E378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F845DDAA-715E-B344-853C-C7A514B7B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12788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307ED869-5678-FA44-8EFA-2043BB8D8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424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8718D306-AB89-D040-B689-F695AC049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424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AD732D0D-D07E-B14E-85FB-1A1554EBE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424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FE0E1BF6-9DCE-F94C-9D85-8A25E264F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214249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7620" cy="7620"/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2FD9E274-66C0-6844-B196-36BE7F29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32778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7620" cy="7620"/>
    <xdr:pic>
      <xdr:nvPicPr>
        <xdr:cNvPr id="15" name="Picture 14" descr="transparent">
          <a:extLst>
            <a:ext uri="{FF2B5EF4-FFF2-40B4-BE49-F238E27FC236}">
              <a16:creationId xmlns:a16="http://schemas.microsoft.com/office/drawing/2014/main" id="{59B9A5A4-3BB5-0045-9E72-663AB09D5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7100" y="32778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C9A9274F-E9F1-9448-9036-D529B7FEC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32524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BF100AA1-864D-F54E-A6B0-F6019192C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8500" y="32524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D0EBE-FA89-0947-8458-7C39CDF27CC1}">
  <sheetPr>
    <pageSetUpPr fitToPage="1"/>
  </sheetPr>
  <dimension ref="A1:K93"/>
  <sheetViews>
    <sheetView tabSelected="1" zoomScale="77" zoomScaleNormal="77" workbookViewId="0"/>
  </sheetViews>
  <sheetFormatPr baseColWidth="10" defaultRowHeight="14" x14ac:dyDescent="0.15"/>
  <cols>
    <col min="1" max="1" width="13.1640625" customWidth="1"/>
    <col min="2" max="2" width="65.6640625" customWidth="1"/>
    <col min="3" max="3" width="47" customWidth="1"/>
    <col min="4" max="4" width="49.1640625" customWidth="1"/>
    <col min="5" max="5" width="11.83203125" customWidth="1"/>
    <col min="6" max="6" width="15.5" customWidth="1"/>
    <col min="7" max="7" width="9.5" customWidth="1"/>
    <col min="8" max="8" width="13.5" customWidth="1"/>
    <col min="9" max="9" width="13.1640625" customWidth="1"/>
    <col min="10" max="10" width="13.6640625" customWidth="1"/>
    <col min="11" max="11" width="68.5" customWidth="1"/>
    <col min="13" max="13" width="5.1640625" customWidth="1"/>
  </cols>
  <sheetData>
    <row r="1" spans="1:11" ht="30" x14ac:dyDescent="0.3">
      <c r="A1" s="32"/>
      <c r="B1" s="33" t="s">
        <v>9</v>
      </c>
      <c r="C1" s="33"/>
      <c r="D1" s="34"/>
      <c r="E1" s="34"/>
      <c r="F1" s="34"/>
      <c r="G1" s="22"/>
      <c r="H1" s="7"/>
      <c r="I1" s="50"/>
      <c r="J1" s="22"/>
      <c r="K1" s="31"/>
    </row>
    <row r="2" spans="1:11" ht="21" x14ac:dyDescent="0.25">
      <c r="A2" s="8"/>
      <c r="B2" s="2"/>
      <c r="C2" s="2"/>
      <c r="D2" s="22"/>
      <c r="E2" s="22"/>
      <c r="F2" s="22"/>
      <c r="G2" s="22"/>
      <c r="H2" s="7"/>
      <c r="I2" s="50"/>
      <c r="J2" s="48"/>
      <c r="K2" s="31"/>
    </row>
    <row r="3" spans="1:11" ht="20" x14ac:dyDescent="0.2">
      <c r="A3" s="56" t="s">
        <v>14</v>
      </c>
      <c r="B3" s="24" t="s">
        <v>15</v>
      </c>
      <c r="C3" s="24"/>
      <c r="D3" s="24"/>
      <c r="E3" s="24">
        <v>1784</v>
      </c>
      <c r="F3" s="27">
        <v>57100</v>
      </c>
      <c r="G3" s="24"/>
      <c r="H3" s="25"/>
      <c r="I3" s="13"/>
      <c r="J3" s="49"/>
    </row>
    <row r="4" spans="1:11" ht="20" x14ac:dyDescent="0.2">
      <c r="A4" s="23" t="s">
        <v>16</v>
      </c>
      <c r="B4" s="8" t="s">
        <v>188</v>
      </c>
      <c r="C4" s="8"/>
      <c r="D4" s="24"/>
      <c r="E4" s="24">
        <v>1880</v>
      </c>
      <c r="F4" s="26">
        <v>402706</v>
      </c>
      <c r="G4" s="24"/>
      <c r="H4" s="25"/>
      <c r="I4" s="13"/>
      <c r="J4" s="49"/>
    </row>
    <row r="5" spans="1:11" ht="20" x14ac:dyDescent="0.2">
      <c r="A5" s="23">
        <v>1083</v>
      </c>
      <c r="B5" s="8" t="s">
        <v>202</v>
      </c>
      <c r="C5" s="8"/>
      <c r="D5" s="24"/>
      <c r="E5" s="24">
        <v>1910</v>
      </c>
      <c r="F5" s="27">
        <v>1110453</v>
      </c>
      <c r="G5" s="24"/>
      <c r="H5" s="25"/>
      <c r="I5" s="13"/>
      <c r="J5" s="49"/>
    </row>
    <row r="6" spans="1:11" ht="20" x14ac:dyDescent="0.2">
      <c r="A6" s="23">
        <v>1241</v>
      </c>
      <c r="B6" s="4" t="s">
        <v>203</v>
      </c>
      <c r="C6" s="4"/>
      <c r="D6" s="24"/>
      <c r="E6" s="24">
        <v>1920</v>
      </c>
      <c r="F6" s="13">
        <v>1232026</v>
      </c>
      <c r="G6" s="24"/>
      <c r="H6" s="25"/>
      <c r="I6" s="13"/>
      <c r="J6" s="49"/>
    </row>
    <row r="7" spans="1:11" ht="20" x14ac:dyDescent="0.2">
      <c r="A7" s="23">
        <v>1361</v>
      </c>
      <c r="B7" s="4" t="s">
        <v>17</v>
      </c>
      <c r="C7" s="4"/>
      <c r="D7" s="24"/>
      <c r="E7" s="24">
        <v>1941</v>
      </c>
      <c r="F7" s="27">
        <v>1712791</v>
      </c>
      <c r="G7" s="24"/>
      <c r="H7" s="25"/>
      <c r="I7" s="13"/>
      <c r="J7" s="49"/>
    </row>
    <row r="8" spans="1:11" ht="20" x14ac:dyDescent="0.2">
      <c r="A8" s="9">
        <v>1541</v>
      </c>
      <c r="B8" s="9" t="s">
        <v>189</v>
      </c>
      <c r="D8" s="24"/>
      <c r="E8" s="24">
        <v>1960</v>
      </c>
      <c r="F8" s="13">
        <v>1804606</v>
      </c>
      <c r="J8" s="49"/>
    </row>
    <row r="9" spans="1:11" ht="20" x14ac:dyDescent="0.2">
      <c r="A9" s="9">
        <v>1848</v>
      </c>
      <c r="B9" s="9" t="s">
        <v>186</v>
      </c>
      <c r="D9" s="24"/>
      <c r="E9" s="24">
        <v>1980</v>
      </c>
      <c r="F9" s="27">
        <v>2059226</v>
      </c>
      <c r="H9" s="8"/>
      <c r="I9" s="13"/>
      <c r="J9" s="49"/>
    </row>
    <row r="10" spans="1:11" ht="20" x14ac:dyDescent="0.2">
      <c r="A10" s="18">
        <v>1867</v>
      </c>
      <c r="B10" s="4" t="s">
        <v>39</v>
      </c>
      <c r="D10" s="24"/>
      <c r="E10" s="23">
        <v>2001</v>
      </c>
      <c r="F10" s="51">
        <v>1777921</v>
      </c>
      <c r="H10" s="8"/>
      <c r="I10" s="13"/>
      <c r="J10" s="49"/>
    </row>
    <row r="11" spans="1:11" ht="20" x14ac:dyDescent="0.2">
      <c r="A11" s="23">
        <v>1873</v>
      </c>
      <c r="B11" s="8" t="s">
        <v>161</v>
      </c>
      <c r="C11" s="8"/>
      <c r="D11" s="24"/>
      <c r="E11" s="23">
        <v>2022</v>
      </c>
      <c r="F11" s="43">
        <v>1706851</v>
      </c>
      <c r="G11" s="24"/>
      <c r="H11" s="25"/>
      <c r="I11" s="13"/>
    </row>
    <row r="12" spans="1:11" ht="20" x14ac:dyDescent="0.2">
      <c r="A12" s="23">
        <v>1877</v>
      </c>
      <c r="B12" s="35" t="s">
        <v>48</v>
      </c>
      <c r="C12" s="8"/>
      <c r="D12" s="24"/>
      <c r="G12" s="24"/>
      <c r="H12" s="25"/>
      <c r="I12" s="13"/>
      <c r="J12" s="49"/>
    </row>
    <row r="13" spans="1:11" ht="20" x14ac:dyDescent="0.2">
      <c r="A13" s="23">
        <v>1878</v>
      </c>
      <c r="B13" s="4" t="s">
        <v>49</v>
      </c>
      <c r="C13" s="8"/>
      <c r="D13" s="23" t="s">
        <v>10</v>
      </c>
      <c r="E13" s="29">
        <v>52770</v>
      </c>
      <c r="F13" s="9"/>
      <c r="G13" s="24"/>
      <c r="H13" s="25"/>
      <c r="I13" s="13"/>
      <c r="J13" s="49"/>
    </row>
    <row r="14" spans="1:11" ht="20" x14ac:dyDescent="0.2">
      <c r="A14" s="9">
        <v>1944</v>
      </c>
      <c r="B14" s="9" t="s">
        <v>20</v>
      </c>
      <c r="C14" s="9"/>
      <c r="I14" s="13"/>
      <c r="J14" s="49"/>
    </row>
    <row r="15" spans="1:11" ht="20" x14ac:dyDescent="0.2">
      <c r="A15" s="24">
        <v>1945</v>
      </c>
      <c r="B15" s="10" t="s">
        <v>19</v>
      </c>
      <c r="C15" s="4"/>
      <c r="D15" s="24" t="s">
        <v>158</v>
      </c>
      <c r="G15" s="24"/>
      <c r="H15" s="28"/>
      <c r="I15" s="13"/>
    </row>
    <row r="16" spans="1:11" ht="20" x14ac:dyDescent="0.2">
      <c r="A16" s="24">
        <v>1956</v>
      </c>
      <c r="B16" s="10" t="s">
        <v>187</v>
      </c>
      <c r="C16" s="4"/>
      <c r="D16" s="24"/>
      <c r="G16" s="24"/>
    </row>
    <row r="17" spans="1:11" ht="20" x14ac:dyDescent="0.2">
      <c r="A17" s="24">
        <v>1974</v>
      </c>
      <c r="B17" s="24" t="s">
        <v>18</v>
      </c>
      <c r="C17" s="24"/>
      <c r="D17" s="9" t="s">
        <v>157</v>
      </c>
      <c r="E17" s="23"/>
      <c r="F17" s="29"/>
      <c r="G17" s="24"/>
      <c r="H17" s="28"/>
      <c r="I17" s="13"/>
    </row>
    <row r="18" spans="1:11" ht="21" x14ac:dyDescent="0.25">
      <c r="A18" s="24">
        <v>1991</v>
      </c>
      <c r="B18" s="9" t="s">
        <v>52</v>
      </c>
      <c r="C18" s="24"/>
      <c r="D18" s="4"/>
      <c r="E18" s="4"/>
      <c r="F18" s="4"/>
      <c r="G18" s="4"/>
      <c r="H18" s="31"/>
      <c r="I18" s="13"/>
    </row>
    <row r="19" spans="1:11" ht="21" x14ac:dyDescent="0.25">
      <c r="A19" s="24"/>
      <c r="B19" s="9"/>
      <c r="C19" s="24"/>
      <c r="D19" s="4"/>
      <c r="E19" s="4"/>
      <c r="F19" s="4"/>
      <c r="G19" s="4"/>
      <c r="H19" s="31"/>
      <c r="I19" s="13"/>
    </row>
    <row r="20" spans="1:11" ht="20" x14ac:dyDescent="0.2">
      <c r="A20" s="8"/>
      <c r="C20" s="19"/>
      <c r="D20" s="19"/>
      <c r="E20" s="1" t="s">
        <v>7</v>
      </c>
      <c r="F20" s="1"/>
      <c r="G20" s="17"/>
      <c r="H20" s="8"/>
      <c r="I20" s="8"/>
    </row>
    <row r="21" spans="1:11" ht="20" x14ac:dyDescent="0.2">
      <c r="A21" s="8"/>
      <c r="B21" s="20" t="s">
        <v>1</v>
      </c>
      <c r="C21" s="20" t="s">
        <v>11</v>
      </c>
      <c r="D21" s="20" t="s">
        <v>6</v>
      </c>
      <c r="E21" s="3" t="s">
        <v>0</v>
      </c>
      <c r="F21" s="3" t="s">
        <v>2</v>
      </c>
      <c r="G21" s="20" t="s">
        <v>3</v>
      </c>
      <c r="H21" s="8"/>
      <c r="I21" s="8"/>
    </row>
    <row r="22" spans="1:11" ht="20" x14ac:dyDescent="0.2">
      <c r="A22" s="9" t="s">
        <v>367</v>
      </c>
      <c r="B22" s="8" t="s">
        <v>160</v>
      </c>
      <c r="C22" s="8" t="s">
        <v>151</v>
      </c>
      <c r="D22" s="8" t="s">
        <v>164</v>
      </c>
      <c r="E22" s="4">
        <v>1881</v>
      </c>
      <c r="F22" s="36">
        <v>1884</v>
      </c>
      <c r="G22" s="9" t="s">
        <v>163</v>
      </c>
      <c r="H22" s="9"/>
      <c r="I22" s="9"/>
    </row>
    <row r="23" spans="1:11" ht="20" x14ac:dyDescent="0.2">
      <c r="A23" s="9" t="s">
        <v>5</v>
      </c>
      <c r="B23" s="9" t="s">
        <v>168</v>
      </c>
      <c r="C23" s="9" t="s">
        <v>166</v>
      </c>
      <c r="D23" s="9" t="s">
        <v>165</v>
      </c>
      <c r="E23" s="9">
        <v>1896</v>
      </c>
      <c r="F23" s="12">
        <v>2003</v>
      </c>
      <c r="G23" s="9" t="s">
        <v>167</v>
      </c>
      <c r="H23" s="9"/>
      <c r="I23" s="9"/>
    </row>
    <row r="24" spans="1:11" ht="20" x14ac:dyDescent="0.2">
      <c r="A24" s="9" t="s">
        <v>368</v>
      </c>
      <c r="B24" s="8" t="s">
        <v>206</v>
      </c>
      <c r="C24" s="8" t="s">
        <v>205</v>
      </c>
      <c r="D24" s="9" t="s">
        <v>204</v>
      </c>
      <c r="E24" s="18">
        <v>1890</v>
      </c>
      <c r="F24" s="38">
        <v>1894</v>
      </c>
      <c r="G24" s="41" t="s">
        <v>393</v>
      </c>
      <c r="I24" s="8"/>
    </row>
    <row r="25" spans="1:11" ht="20" x14ac:dyDescent="0.2">
      <c r="A25" s="9"/>
      <c r="B25" s="8"/>
      <c r="C25" s="8"/>
      <c r="D25" s="9"/>
      <c r="E25" s="18"/>
      <c r="F25" s="38"/>
      <c r="G25" s="41"/>
      <c r="I25" s="8"/>
      <c r="K25" s="15" t="s">
        <v>394</v>
      </c>
    </row>
    <row r="26" spans="1:11" ht="20" x14ac:dyDescent="0.2">
      <c r="A26" s="9"/>
      <c r="B26" s="55" t="s">
        <v>385</v>
      </c>
      <c r="C26" s="8" t="s">
        <v>390</v>
      </c>
      <c r="D26" s="9"/>
      <c r="E26" s="18"/>
      <c r="F26" s="38"/>
      <c r="G26" s="41"/>
      <c r="I26" s="9"/>
    </row>
    <row r="27" spans="1:11" ht="10" customHeight="1" x14ac:dyDescent="0.2">
      <c r="A27" s="4"/>
    </row>
    <row r="28" spans="1:11" ht="20" x14ac:dyDescent="0.2">
      <c r="A28" s="4">
        <v>1</v>
      </c>
      <c r="B28" s="4" t="s">
        <v>208</v>
      </c>
      <c r="C28" s="9" t="s">
        <v>50</v>
      </c>
      <c r="D28" s="4" t="s">
        <v>210</v>
      </c>
      <c r="E28" s="36">
        <v>1875</v>
      </c>
      <c r="F28" s="36">
        <v>1884</v>
      </c>
      <c r="G28" s="4" t="s">
        <v>211</v>
      </c>
      <c r="H28" s="8"/>
    </row>
    <row r="29" spans="1:11" ht="20" x14ac:dyDescent="0.2">
      <c r="A29" s="4">
        <f t="shared" ref="A29:A43" si="0">1+A28</f>
        <v>2</v>
      </c>
      <c r="B29" s="9" t="s">
        <v>176</v>
      </c>
      <c r="C29" s="9" t="s">
        <v>45</v>
      </c>
      <c r="D29" s="9" t="s">
        <v>177</v>
      </c>
      <c r="E29" s="9">
        <v>1851</v>
      </c>
      <c r="F29" s="8">
        <v>1905</v>
      </c>
      <c r="G29" s="4" t="s">
        <v>178</v>
      </c>
      <c r="H29" s="4"/>
      <c r="I29" s="9"/>
    </row>
    <row r="30" spans="1:11" ht="20" x14ac:dyDescent="0.2">
      <c r="A30" s="4">
        <f t="shared" si="0"/>
        <v>3</v>
      </c>
      <c r="B30" s="44" t="s">
        <v>41</v>
      </c>
      <c r="C30" s="4" t="s">
        <v>141</v>
      </c>
      <c r="D30" s="7" t="s">
        <v>291</v>
      </c>
      <c r="E30" s="4">
        <v>1904</v>
      </c>
      <c r="F30" s="4">
        <v>1906</v>
      </c>
      <c r="G30" s="4" t="s">
        <v>383</v>
      </c>
      <c r="H30" s="12"/>
      <c r="I30" s="9"/>
    </row>
    <row r="31" spans="1:11" ht="20" x14ac:dyDescent="0.2">
      <c r="A31" s="4">
        <f t="shared" si="0"/>
        <v>4</v>
      </c>
      <c r="B31" s="4" t="s">
        <v>381</v>
      </c>
      <c r="C31" s="18" t="s">
        <v>21</v>
      </c>
      <c r="D31" s="18" t="s">
        <v>380</v>
      </c>
      <c r="E31" s="39">
        <v>1840</v>
      </c>
      <c r="F31" s="38">
        <v>1849</v>
      </c>
      <c r="G31" s="18" t="s">
        <v>108</v>
      </c>
      <c r="H31" s="8"/>
      <c r="I31" s="8"/>
    </row>
    <row r="32" spans="1:11" ht="20" x14ac:dyDescent="0.2">
      <c r="A32" s="4">
        <f t="shared" si="0"/>
        <v>5</v>
      </c>
      <c r="B32" s="14" t="s">
        <v>228</v>
      </c>
      <c r="C32" s="14" t="s">
        <v>24</v>
      </c>
      <c r="D32" s="4" t="s">
        <v>227</v>
      </c>
      <c r="E32" s="4">
        <v>1862</v>
      </c>
      <c r="F32" s="38">
        <v>1865</v>
      </c>
      <c r="G32" s="4" t="s">
        <v>229</v>
      </c>
      <c r="H32" s="8"/>
      <c r="I32" s="9"/>
    </row>
    <row r="33" spans="1:11" ht="20" x14ac:dyDescent="0.2">
      <c r="A33" s="4">
        <f t="shared" si="0"/>
        <v>6</v>
      </c>
      <c r="B33" s="9" t="s">
        <v>121</v>
      </c>
      <c r="C33" s="9" t="s">
        <v>119</v>
      </c>
      <c r="D33" s="9" t="s">
        <v>129</v>
      </c>
      <c r="E33" s="9">
        <v>1902</v>
      </c>
      <c r="F33" s="9">
        <v>1907</v>
      </c>
      <c r="G33" s="45" t="s">
        <v>122</v>
      </c>
      <c r="H33" s="12"/>
      <c r="I33" s="8"/>
    </row>
    <row r="34" spans="1:11" ht="20" x14ac:dyDescent="0.2">
      <c r="A34" s="4">
        <f>1+A33</f>
        <v>7</v>
      </c>
      <c r="B34" s="4" t="s">
        <v>196</v>
      </c>
      <c r="C34" s="9" t="s">
        <v>47</v>
      </c>
      <c r="D34" s="4" t="s">
        <v>197</v>
      </c>
      <c r="E34" s="4">
        <v>1894</v>
      </c>
      <c r="F34" s="36">
        <v>1896</v>
      </c>
      <c r="G34" s="4" t="s">
        <v>195</v>
      </c>
      <c r="H34" s="9"/>
      <c r="I34" s="9"/>
    </row>
    <row r="35" spans="1:11" ht="20" x14ac:dyDescent="0.2">
      <c r="A35" s="4">
        <f t="shared" si="0"/>
        <v>8</v>
      </c>
      <c r="B35" s="4" t="s">
        <v>190</v>
      </c>
      <c r="C35" s="30" t="s">
        <v>184</v>
      </c>
      <c r="D35" s="9" t="s">
        <v>185</v>
      </c>
      <c r="E35" s="36">
        <v>1885</v>
      </c>
      <c r="F35" s="36">
        <v>1904</v>
      </c>
      <c r="G35" s="4" t="s">
        <v>191</v>
      </c>
      <c r="H35" s="8"/>
      <c r="I35" s="8"/>
    </row>
    <row r="36" spans="1:11" ht="20" x14ac:dyDescent="0.2">
      <c r="A36" s="4">
        <f t="shared" si="0"/>
        <v>9</v>
      </c>
      <c r="B36" s="8" t="s">
        <v>130</v>
      </c>
      <c r="C36" s="8" t="s">
        <v>255</v>
      </c>
      <c r="D36" s="9" t="s">
        <v>377</v>
      </c>
      <c r="E36" s="8">
        <v>1893</v>
      </c>
      <c r="F36" s="8">
        <v>1896</v>
      </c>
      <c r="G36" s="8" t="s">
        <v>256</v>
      </c>
      <c r="H36" s="8"/>
      <c r="I36" s="8"/>
    </row>
    <row r="37" spans="1:11" ht="20" x14ac:dyDescent="0.2">
      <c r="A37" s="4">
        <f t="shared" si="0"/>
        <v>10</v>
      </c>
      <c r="B37" s="44" t="s">
        <v>112</v>
      </c>
      <c r="C37" s="44" t="s">
        <v>105</v>
      </c>
      <c r="D37" s="7" t="s">
        <v>107</v>
      </c>
      <c r="E37" s="4">
        <v>1872</v>
      </c>
      <c r="F37" s="4">
        <v>1876</v>
      </c>
      <c r="G37" s="4" t="s">
        <v>106</v>
      </c>
      <c r="H37" s="12"/>
      <c r="I37" s="8"/>
    </row>
    <row r="38" spans="1:11" ht="20" x14ac:dyDescent="0.2">
      <c r="A38" s="4">
        <f t="shared" si="0"/>
        <v>11</v>
      </c>
      <c r="B38" s="18" t="s">
        <v>220</v>
      </c>
      <c r="C38" s="18" t="s">
        <v>218</v>
      </c>
      <c r="D38" s="18" t="s">
        <v>219</v>
      </c>
      <c r="E38" s="18">
        <v>1869</v>
      </c>
      <c r="F38" s="38">
        <v>1911</v>
      </c>
      <c r="G38" s="18" t="s">
        <v>221</v>
      </c>
      <c r="H38" s="8"/>
      <c r="I38" s="8"/>
    </row>
    <row r="39" spans="1:11" ht="20" x14ac:dyDescent="0.2">
      <c r="A39" s="4">
        <f t="shared" si="0"/>
        <v>12</v>
      </c>
      <c r="B39" s="35" t="s">
        <v>169</v>
      </c>
      <c r="C39" s="40" t="s">
        <v>42</v>
      </c>
      <c r="D39" s="4" t="s">
        <v>170</v>
      </c>
      <c r="E39" s="9">
        <v>1872</v>
      </c>
      <c r="F39" s="4">
        <v>1896</v>
      </c>
      <c r="G39" s="4" t="s">
        <v>378</v>
      </c>
      <c r="H39" s="9"/>
      <c r="I39" s="8"/>
    </row>
    <row r="40" spans="1:11" ht="20" x14ac:dyDescent="0.2">
      <c r="A40" s="4">
        <f t="shared" si="0"/>
        <v>13</v>
      </c>
      <c r="B40" s="9" t="s">
        <v>379</v>
      </c>
      <c r="C40" s="9" t="s">
        <v>376</v>
      </c>
      <c r="D40" s="8" t="s">
        <v>277</v>
      </c>
      <c r="E40" s="9">
        <v>1913</v>
      </c>
      <c r="F40" s="9">
        <v>1918</v>
      </c>
      <c r="G40" s="9" t="s">
        <v>375</v>
      </c>
      <c r="H40" s="9"/>
      <c r="I40" s="8"/>
    </row>
    <row r="41" spans="1:11" ht="20" x14ac:dyDescent="0.2">
      <c r="A41" s="4">
        <f t="shared" si="0"/>
        <v>14</v>
      </c>
      <c r="B41" s="4" t="s">
        <v>212</v>
      </c>
      <c r="C41" s="4" t="s">
        <v>152</v>
      </c>
      <c r="D41" s="7" t="s">
        <v>213</v>
      </c>
      <c r="E41" s="4">
        <v>1874</v>
      </c>
      <c r="F41" s="36">
        <v>1877</v>
      </c>
      <c r="G41" s="4" t="s">
        <v>214</v>
      </c>
      <c r="H41" s="8"/>
    </row>
    <row r="42" spans="1:11" ht="20" x14ac:dyDescent="0.2">
      <c r="A42" s="4">
        <f t="shared" si="0"/>
        <v>15</v>
      </c>
      <c r="B42" s="8" t="s">
        <v>287</v>
      </c>
      <c r="C42" s="8" t="s">
        <v>128</v>
      </c>
      <c r="D42" s="8" t="s">
        <v>288</v>
      </c>
      <c r="E42" s="8">
        <v>1900</v>
      </c>
      <c r="F42" s="8">
        <v>1901</v>
      </c>
      <c r="G42" s="8" t="s">
        <v>289</v>
      </c>
      <c r="H42" s="8"/>
      <c r="I42" s="9"/>
    </row>
    <row r="43" spans="1:11" ht="20" x14ac:dyDescent="0.2">
      <c r="A43" s="4">
        <f t="shared" si="0"/>
        <v>16</v>
      </c>
      <c r="B43" s="9" t="s">
        <v>120</v>
      </c>
      <c r="C43" s="9" t="s">
        <v>38</v>
      </c>
      <c r="D43" s="9" t="s">
        <v>283</v>
      </c>
      <c r="E43" s="9">
        <v>1902</v>
      </c>
      <c r="F43" s="9">
        <v>1905</v>
      </c>
      <c r="G43" s="9" t="s">
        <v>123</v>
      </c>
    </row>
    <row r="44" spans="1:11" ht="20" x14ac:dyDescent="0.2">
      <c r="A44" s="9" t="s">
        <v>368</v>
      </c>
      <c r="B44" s="52" t="s">
        <v>77</v>
      </c>
      <c r="C44" s="4" t="s">
        <v>78</v>
      </c>
      <c r="D44" s="4" t="s">
        <v>324</v>
      </c>
      <c r="E44" s="4"/>
      <c r="F44" s="4">
        <v>1858</v>
      </c>
      <c r="G44" s="4" t="s">
        <v>325</v>
      </c>
      <c r="H44" s="12"/>
    </row>
    <row r="45" spans="1:11" ht="20" x14ac:dyDescent="0.2">
      <c r="A45" s="9" t="s">
        <v>368</v>
      </c>
      <c r="B45" s="8" t="s">
        <v>206</v>
      </c>
      <c r="C45" s="8" t="s">
        <v>205</v>
      </c>
      <c r="D45" s="9" t="s">
        <v>204</v>
      </c>
      <c r="E45" s="18">
        <v>1890</v>
      </c>
      <c r="F45" s="38">
        <v>1894</v>
      </c>
      <c r="G45" s="41" t="s">
        <v>382</v>
      </c>
      <c r="I45" s="9"/>
    </row>
    <row r="46" spans="1:11" ht="20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1:11" ht="20" x14ac:dyDescent="0.2">
      <c r="B47" s="4" t="s">
        <v>371</v>
      </c>
      <c r="C47" s="4" t="s">
        <v>79</v>
      </c>
      <c r="D47" s="7" t="s">
        <v>286</v>
      </c>
      <c r="E47" s="4">
        <v>2000</v>
      </c>
      <c r="F47" s="4">
        <v>2002</v>
      </c>
      <c r="G47" s="4" t="s">
        <v>80</v>
      </c>
      <c r="H47" s="12"/>
      <c r="I47" s="9"/>
      <c r="J47" s="9"/>
    </row>
    <row r="48" spans="1:11" ht="20" x14ac:dyDescent="0.2">
      <c r="B48" s="8" t="s">
        <v>372</v>
      </c>
      <c r="C48" s="8" t="s">
        <v>373</v>
      </c>
      <c r="D48" s="53">
        <v>1101</v>
      </c>
      <c r="E48" s="15">
        <v>1868</v>
      </c>
      <c r="F48" s="8"/>
      <c r="G48" s="8" t="s">
        <v>297</v>
      </c>
      <c r="H48" s="8"/>
      <c r="I48" s="9"/>
      <c r="J48" s="9"/>
    </row>
    <row r="49" spans="1:10" ht="20" x14ac:dyDescent="0.2">
      <c r="J49" s="9"/>
    </row>
    <row r="50" spans="1:10" ht="20" x14ac:dyDescent="0.2">
      <c r="A50" s="4"/>
      <c r="B50" s="8" t="s">
        <v>320</v>
      </c>
      <c r="C50" s="8" t="s">
        <v>151</v>
      </c>
      <c r="D50" s="8" t="s">
        <v>285</v>
      </c>
      <c r="E50" s="4">
        <v>1881</v>
      </c>
      <c r="F50" s="36">
        <v>1884</v>
      </c>
      <c r="G50" s="9" t="s">
        <v>163</v>
      </c>
      <c r="H50" s="9"/>
      <c r="I50" s="9"/>
      <c r="J50" s="9"/>
    </row>
    <row r="51" spans="1:10" ht="20" x14ac:dyDescent="0.2">
      <c r="A51" s="4"/>
      <c r="B51" s="52" t="s">
        <v>77</v>
      </c>
      <c r="C51" s="4" t="s">
        <v>78</v>
      </c>
      <c r="D51" s="4" t="s">
        <v>324</v>
      </c>
      <c r="E51" s="4"/>
      <c r="F51" s="4">
        <v>1858</v>
      </c>
      <c r="G51" s="4" t="s">
        <v>325</v>
      </c>
      <c r="H51" s="12"/>
      <c r="I51" s="9"/>
      <c r="J51" s="9"/>
    </row>
    <row r="52" spans="1:10" ht="20" x14ac:dyDescent="0.2">
      <c r="A52" s="4"/>
      <c r="B52" s="18" t="s">
        <v>328</v>
      </c>
      <c r="C52" s="4" t="s">
        <v>327</v>
      </c>
      <c r="D52" s="7" t="s">
        <v>326</v>
      </c>
      <c r="E52" s="4"/>
      <c r="F52" s="4">
        <v>1904</v>
      </c>
      <c r="G52" s="4"/>
      <c r="H52" s="12"/>
      <c r="I52" s="9"/>
      <c r="J52" s="9"/>
    </row>
    <row r="53" spans="1:10" ht="20" x14ac:dyDescent="0.2">
      <c r="A53" s="4"/>
      <c r="B53" s="4" t="s">
        <v>61</v>
      </c>
      <c r="C53" s="4" t="s">
        <v>247</v>
      </c>
      <c r="D53" s="7" t="s">
        <v>329</v>
      </c>
      <c r="E53" s="4"/>
      <c r="F53" s="4">
        <v>1894</v>
      </c>
      <c r="G53" s="4" t="s">
        <v>60</v>
      </c>
      <c r="H53" s="12"/>
      <c r="I53" s="9"/>
      <c r="J53" s="9"/>
    </row>
    <row r="54" spans="1:10" ht="20" x14ac:dyDescent="0.2">
      <c r="A54" s="4"/>
      <c r="B54" s="4" t="s">
        <v>323</v>
      </c>
      <c r="C54" s="4"/>
      <c r="D54" s="4"/>
      <c r="E54" s="4">
        <v>1885</v>
      </c>
      <c r="F54" s="4"/>
      <c r="G54" s="4" t="s">
        <v>322</v>
      </c>
      <c r="H54" s="12"/>
      <c r="I54" s="9"/>
      <c r="J54" s="9"/>
    </row>
    <row r="55" spans="1:10" ht="20" x14ac:dyDescent="0.2">
      <c r="A55" s="4"/>
      <c r="B55" s="44"/>
      <c r="C55" s="4"/>
      <c r="D55" s="7"/>
      <c r="E55" s="4"/>
      <c r="F55" s="4"/>
      <c r="G55" s="4"/>
      <c r="H55" s="12"/>
      <c r="I55" s="9"/>
      <c r="J55" s="9"/>
    </row>
    <row r="56" spans="1:10" ht="20" x14ac:dyDescent="0.2">
      <c r="A56" s="4">
        <v>5</v>
      </c>
      <c r="B56" s="4" t="s">
        <v>336</v>
      </c>
      <c r="C56" s="4">
        <v>1</v>
      </c>
      <c r="D56" s="4" t="s">
        <v>348</v>
      </c>
      <c r="E56" s="5"/>
      <c r="F56" s="4"/>
      <c r="G56" s="4"/>
      <c r="I56" s="15" t="s">
        <v>140</v>
      </c>
      <c r="J56" s="16" t="s">
        <v>131</v>
      </c>
    </row>
    <row r="57" spans="1:10" ht="20" x14ac:dyDescent="0.2">
      <c r="A57" s="4">
        <v>2</v>
      </c>
      <c r="B57" s="4" t="s">
        <v>347</v>
      </c>
      <c r="C57" s="4">
        <v>1</v>
      </c>
      <c r="D57" s="4" t="s">
        <v>349</v>
      </c>
      <c r="F57" s="5"/>
      <c r="G57" s="4"/>
      <c r="I57" s="9"/>
      <c r="J57" s="8" t="s">
        <v>132</v>
      </c>
    </row>
    <row r="58" spans="1:10" ht="20" x14ac:dyDescent="0.2">
      <c r="A58" s="4">
        <v>2</v>
      </c>
      <c r="B58" s="4" t="s">
        <v>340</v>
      </c>
      <c r="C58" s="4">
        <v>4</v>
      </c>
      <c r="D58" s="4" t="s">
        <v>350</v>
      </c>
      <c r="G58" s="4"/>
      <c r="I58" s="9"/>
      <c r="J58" s="8" t="s">
        <v>133</v>
      </c>
    </row>
    <row r="59" spans="1:10" ht="20" x14ac:dyDescent="0.2">
      <c r="A59" s="4">
        <v>5</v>
      </c>
      <c r="B59" s="7" t="s">
        <v>344</v>
      </c>
      <c r="C59" s="4">
        <v>3</v>
      </c>
      <c r="D59" s="4" t="s">
        <v>342</v>
      </c>
      <c r="G59" s="4"/>
      <c r="I59" s="9"/>
      <c r="J59" s="8" t="s">
        <v>134</v>
      </c>
    </row>
    <row r="60" spans="1:10" ht="20" x14ac:dyDescent="0.2">
      <c r="A60" s="4">
        <v>3</v>
      </c>
      <c r="B60" s="7" t="s">
        <v>341</v>
      </c>
      <c r="C60" s="4">
        <v>2</v>
      </c>
      <c r="D60" s="7" t="s">
        <v>333</v>
      </c>
      <c r="G60" s="4"/>
      <c r="I60" s="9"/>
      <c r="J60" s="8" t="s">
        <v>135</v>
      </c>
    </row>
    <row r="61" spans="1:10" ht="20" x14ac:dyDescent="0.2">
      <c r="A61" s="4">
        <v>3</v>
      </c>
      <c r="B61" s="9" t="s">
        <v>345</v>
      </c>
      <c r="C61" s="9">
        <v>4</v>
      </c>
      <c r="D61" s="9" t="s">
        <v>346</v>
      </c>
      <c r="G61" s="4"/>
      <c r="I61" s="9"/>
      <c r="J61" s="8" t="s">
        <v>136</v>
      </c>
    </row>
    <row r="62" spans="1:10" ht="20" x14ac:dyDescent="0.2">
      <c r="A62" s="9">
        <v>6</v>
      </c>
      <c r="B62" s="4" t="s">
        <v>335</v>
      </c>
      <c r="C62" s="9">
        <v>1</v>
      </c>
      <c r="D62" s="9" t="s">
        <v>343</v>
      </c>
      <c r="G62" s="4"/>
      <c r="I62" s="9"/>
      <c r="J62" s="8" t="s">
        <v>137</v>
      </c>
    </row>
    <row r="63" spans="1:10" ht="20" x14ac:dyDescent="0.2">
      <c r="A63" s="9">
        <v>4</v>
      </c>
      <c r="B63" s="4" t="s">
        <v>374</v>
      </c>
      <c r="C63" s="9"/>
      <c r="D63" s="9"/>
      <c r="G63" s="4"/>
      <c r="I63" s="9"/>
      <c r="J63" s="8" t="s">
        <v>138</v>
      </c>
    </row>
    <row r="64" spans="1:10" ht="20" x14ac:dyDescent="0.2">
      <c r="C64" s="4">
        <f>SUM(A56:A63)+SUM(C56:C62)</f>
        <v>46</v>
      </c>
      <c r="D64" s="4" t="s">
        <v>4</v>
      </c>
      <c r="G64" s="4"/>
      <c r="I64" s="9"/>
      <c r="J64" s="47" t="s">
        <v>139</v>
      </c>
    </row>
    <row r="65" spans="1:11" ht="20" x14ac:dyDescent="0.2">
      <c r="A65" s="4"/>
      <c r="B65" s="9" t="s">
        <v>27</v>
      </c>
      <c r="G65" s="4"/>
      <c r="I65" s="9"/>
    </row>
    <row r="66" spans="1:11" ht="20" x14ac:dyDescent="0.2">
      <c r="A66" s="9"/>
      <c r="B66" s="8"/>
      <c r="C66" s="8"/>
      <c r="D66" s="9"/>
      <c r="E66" s="18"/>
      <c r="F66" s="38"/>
      <c r="G66" s="41"/>
      <c r="I66" s="8"/>
    </row>
    <row r="67" spans="1:11" ht="21" x14ac:dyDescent="0.25">
      <c r="A67" s="24"/>
      <c r="B67" s="21" t="s">
        <v>396</v>
      </c>
      <c r="C67" s="24"/>
      <c r="D67" s="4"/>
      <c r="E67" s="4"/>
      <c r="F67" s="4"/>
      <c r="G67" s="4"/>
      <c r="H67" s="31"/>
      <c r="I67" s="13"/>
    </row>
    <row r="68" spans="1:11" ht="20" customHeight="1" x14ac:dyDescent="0.2">
      <c r="A68" s="8"/>
      <c r="C68" s="19"/>
      <c r="D68" s="19"/>
      <c r="E68" s="1" t="s">
        <v>7</v>
      </c>
      <c r="F68" s="1"/>
      <c r="G68" s="17"/>
      <c r="H68" s="8"/>
      <c r="I68" s="8"/>
    </row>
    <row r="69" spans="1:11" ht="20" x14ac:dyDescent="0.2">
      <c r="A69" s="8"/>
      <c r="B69" s="20" t="s">
        <v>1</v>
      </c>
      <c r="C69" s="20" t="s">
        <v>11</v>
      </c>
      <c r="D69" s="20" t="s">
        <v>6</v>
      </c>
      <c r="E69" s="6" t="s">
        <v>0</v>
      </c>
      <c r="F69" s="3" t="s">
        <v>2</v>
      </c>
      <c r="G69" s="20" t="s">
        <v>3</v>
      </c>
      <c r="H69" s="8"/>
      <c r="I69" s="8"/>
    </row>
    <row r="70" spans="1:11" ht="20" x14ac:dyDescent="0.2">
      <c r="A70" s="8"/>
      <c r="B70" s="8" t="s">
        <v>160</v>
      </c>
      <c r="C70" s="8" t="s">
        <v>151</v>
      </c>
      <c r="D70" s="8" t="s">
        <v>164</v>
      </c>
      <c r="E70" s="4">
        <v>1881</v>
      </c>
      <c r="F70" s="36">
        <v>1884</v>
      </c>
      <c r="G70" s="9" t="s">
        <v>163</v>
      </c>
      <c r="H70" s="9"/>
      <c r="I70" s="9"/>
    </row>
    <row r="71" spans="1:11" ht="20" x14ac:dyDescent="0.2">
      <c r="A71" s="8"/>
      <c r="B71" s="9" t="s">
        <v>168</v>
      </c>
      <c r="C71" s="9" t="s">
        <v>166</v>
      </c>
      <c r="D71" s="9" t="s">
        <v>165</v>
      </c>
      <c r="E71" s="9">
        <v>1896</v>
      </c>
      <c r="F71" s="12">
        <v>2003</v>
      </c>
      <c r="G71" s="9" t="s">
        <v>167</v>
      </c>
      <c r="H71" s="9"/>
      <c r="I71" s="9"/>
    </row>
    <row r="72" spans="1:11" ht="20" x14ac:dyDescent="0.2">
      <c r="A72" s="4">
        <v>1</v>
      </c>
      <c r="B72" s="18" t="s">
        <v>220</v>
      </c>
      <c r="C72" s="18" t="s">
        <v>218</v>
      </c>
      <c r="D72" s="18" t="s">
        <v>219</v>
      </c>
      <c r="E72" s="18">
        <v>1869</v>
      </c>
      <c r="F72" s="38">
        <v>1911</v>
      </c>
      <c r="G72" s="18" t="s">
        <v>221</v>
      </c>
      <c r="H72" s="8"/>
      <c r="I72" s="9"/>
    </row>
    <row r="73" spans="1:11" ht="20" x14ac:dyDescent="0.2">
      <c r="A73" s="4">
        <f t="shared" ref="A73:A78" si="1">1+A72</f>
        <v>2</v>
      </c>
      <c r="B73" s="44" t="s">
        <v>112</v>
      </c>
      <c r="C73" s="44" t="s">
        <v>105</v>
      </c>
      <c r="D73" s="7" t="s">
        <v>107</v>
      </c>
      <c r="E73" s="4">
        <v>1872</v>
      </c>
      <c r="F73" s="4">
        <v>1876</v>
      </c>
      <c r="G73" s="4" t="s">
        <v>106</v>
      </c>
      <c r="H73" s="12"/>
      <c r="I73" s="8"/>
    </row>
    <row r="74" spans="1:11" ht="20" x14ac:dyDescent="0.2">
      <c r="A74" s="4">
        <f t="shared" si="1"/>
        <v>3</v>
      </c>
      <c r="B74" s="4" t="s">
        <v>113</v>
      </c>
      <c r="C74" s="18" t="s">
        <v>21</v>
      </c>
      <c r="D74" s="18" t="s">
        <v>114</v>
      </c>
      <c r="E74" s="39">
        <v>1840</v>
      </c>
      <c r="F74" s="38">
        <v>1849</v>
      </c>
      <c r="G74" s="18" t="s">
        <v>397</v>
      </c>
      <c r="H74" s="8"/>
      <c r="I74" s="8"/>
    </row>
    <row r="75" spans="1:11" ht="20" x14ac:dyDescent="0.2">
      <c r="A75" s="4">
        <f t="shared" si="1"/>
        <v>4</v>
      </c>
      <c r="B75" s="4" t="s">
        <v>111</v>
      </c>
      <c r="C75" s="18" t="s">
        <v>30</v>
      </c>
      <c r="D75" s="18" t="s">
        <v>115</v>
      </c>
      <c r="E75" s="18">
        <v>1961</v>
      </c>
      <c r="F75" s="18">
        <v>1964</v>
      </c>
      <c r="G75" s="18" t="s">
        <v>395</v>
      </c>
      <c r="H75" s="8"/>
      <c r="I75" s="8"/>
    </row>
    <row r="76" spans="1:11" ht="20" x14ac:dyDescent="0.2">
      <c r="A76" s="4">
        <f t="shared" si="1"/>
        <v>5</v>
      </c>
      <c r="B76" s="44" t="s">
        <v>110</v>
      </c>
      <c r="C76" s="4" t="s">
        <v>102</v>
      </c>
      <c r="D76" s="7" t="s">
        <v>104</v>
      </c>
      <c r="E76" s="4">
        <v>1894</v>
      </c>
      <c r="F76" s="4">
        <v>1896</v>
      </c>
      <c r="G76" s="4" t="s">
        <v>103</v>
      </c>
      <c r="H76" s="12"/>
      <c r="I76" s="8"/>
    </row>
    <row r="77" spans="1:11" ht="20" x14ac:dyDescent="0.2">
      <c r="A77" s="4">
        <f t="shared" si="1"/>
        <v>6</v>
      </c>
      <c r="B77" s="4" t="s">
        <v>118</v>
      </c>
      <c r="C77" s="4" t="s">
        <v>109</v>
      </c>
      <c r="D77" s="7" t="s">
        <v>116</v>
      </c>
      <c r="E77" s="4"/>
      <c r="F77" s="4">
        <v>1927</v>
      </c>
      <c r="G77" s="4" t="s">
        <v>117</v>
      </c>
      <c r="H77" s="12"/>
      <c r="I77" s="8"/>
    </row>
    <row r="78" spans="1:11" ht="20" x14ac:dyDescent="0.2">
      <c r="A78" s="4">
        <f t="shared" si="1"/>
        <v>7</v>
      </c>
      <c r="B78" s="9" t="s">
        <v>155</v>
      </c>
      <c r="C78" s="9" t="s">
        <v>153</v>
      </c>
      <c r="D78" s="9" t="s">
        <v>150</v>
      </c>
      <c r="E78" s="9">
        <v>2007</v>
      </c>
      <c r="F78" s="9">
        <v>2008</v>
      </c>
      <c r="G78" s="9" t="s">
        <v>154</v>
      </c>
      <c r="H78" s="9"/>
      <c r="I78" s="8"/>
    </row>
    <row r="79" spans="1:11" ht="20" x14ac:dyDescent="0.2">
      <c r="I79" s="8"/>
    </row>
    <row r="80" spans="1:11" ht="20" x14ac:dyDescent="0.2">
      <c r="A80" s="4"/>
      <c r="B80" s="9"/>
      <c r="G80" s="22"/>
      <c r="H80" s="47"/>
      <c r="I80" s="8"/>
      <c r="J80" s="8"/>
      <c r="K80" s="8"/>
    </row>
    <row r="81" spans="1:11" ht="30" x14ac:dyDescent="0.3">
      <c r="A81" s="32"/>
      <c r="B81" s="33" t="s">
        <v>392</v>
      </c>
      <c r="C81" s="33"/>
      <c r="D81" s="34"/>
      <c r="E81" s="34"/>
      <c r="F81" s="34"/>
      <c r="I81" s="46"/>
      <c r="J81" s="46"/>
      <c r="K81" s="8"/>
    </row>
    <row r="82" spans="1:11" ht="20" x14ac:dyDescent="0.2">
      <c r="A82" s="8"/>
      <c r="B82" s="2"/>
      <c r="C82" s="2"/>
      <c r="D82" s="22"/>
      <c r="E82" s="22"/>
      <c r="F82" s="22"/>
      <c r="G82" s="22"/>
      <c r="H82" s="46"/>
      <c r="I82" s="46"/>
      <c r="J82" s="46"/>
      <c r="K82" s="8"/>
    </row>
    <row r="83" spans="1:11" ht="20" x14ac:dyDescent="0.2">
      <c r="A83" s="4"/>
      <c r="B83" s="18" t="s">
        <v>182</v>
      </c>
    </row>
    <row r="84" spans="1:11" ht="30" x14ac:dyDescent="0.3">
      <c r="A84" s="4"/>
      <c r="C84" s="42"/>
      <c r="D84" s="21"/>
      <c r="E84" s="1" t="s">
        <v>7</v>
      </c>
      <c r="F84" s="1"/>
      <c r="G84" s="17"/>
    </row>
    <row r="85" spans="1:11" ht="20" x14ac:dyDescent="0.2">
      <c r="A85" s="4"/>
      <c r="B85" s="20" t="s">
        <v>1</v>
      </c>
      <c r="C85" s="20" t="s">
        <v>11</v>
      </c>
      <c r="D85" s="20" t="s">
        <v>6</v>
      </c>
      <c r="E85" s="6" t="s">
        <v>0</v>
      </c>
      <c r="F85" s="6" t="s">
        <v>2</v>
      </c>
      <c r="G85" s="20" t="s">
        <v>3</v>
      </c>
    </row>
    <row r="86" spans="1:11" ht="10" customHeight="1" x14ac:dyDescent="0.2">
      <c r="A86" s="4"/>
      <c r="G86" s="6"/>
      <c r="H86" s="6"/>
      <c r="I86" s="20"/>
    </row>
    <row r="87" spans="1:11" ht="20" x14ac:dyDescent="0.2">
      <c r="A87" s="4">
        <v>1</v>
      </c>
      <c r="B87" s="9" t="s">
        <v>179</v>
      </c>
      <c r="C87" s="9" t="s">
        <v>44</v>
      </c>
      <c r="D87" s="4" t="s">
        <v>180</v>
      </c>
      <c r="E87" s="4"/>
      <c r="F87" s="36">
        <v>1904</v>
      </c>
      <c r="G87" s="18" t="s">
        <v>181</v>
      </c>
      <c r="H87" s="38"/>
      <c r="J87" s="8"/>
    </row>
    <row r="88" spans="1:11" ht="20" x14ac:dyDescent="0.2">
      <c r="A88" s="4">
        <f t="shared" ref="A88:A93" si="2">1+A87</f>
        <v>2</v>
      </c>
      <c r="B88" s="4" t="s">
        <v>46</v>
      </c>
      <c r="C88" s="4" t="s">
        <v>46</v>
      </c>
      <c r="D88" s="4"/>
      <c r="E88" s="8"/>
      <c r="F88" s="36">
        <v>1903</v>
      </c>
      <c r="G88" s="4" t="s">
        <v>183</v>
      </c>
      <c r="H88" s="36"/>
      <c r="I88" s="4"/>
      <c r="J88" s="8"/>
    </row>
    <row r="89" spans="1:11" ht="20" x14ac:dyDescent="0.2">
      <c r="A89" s="4">
        <f t="shared" si="2"/>
        <v>3</v>
      </c>
      <c r="B89" s="18" t="s">
        <v>23</v>
      </c>
      <c r="D89" s="9"/>
      <c r="F89" s="38">
        <v>1868</v>
      </c>
      <c r="G89" s="18" t="s">
        <v>222</v>
      </c>
      <c r="H89" s="36"/>
      <c r="I89" s="4"/>
      <c r="J89" s="8"/>
      <c r="K89" s="8"/>
    </row>
    <row r="90" spans="1:11" ht="20" x14ac:dyDescent="0.2">
      <c r="A90" s="4">
        <f t="shared" si="2"/>
        <v>4</v>
      </c>
      <c r="B90" s="24" t="s">
        <v>40</v>
      </c>
      <c r="C90" s="4"/>
      <c r="D90" s="7" t="s">
        <v>275</v>
      </c>
      <c r="E90" s="4">
        <v>1913</v>
      </c>
      <c r="F90" s="4">
        <v>2021</v>
      </c>
      <c r="G90" s="4" t="s">
        <v>321</v>
      </c>
      <c r="H90" s="12"/>
      <c r="I90" s="9"/>
      <c r="J90" s="8"/>
      <c r="K90" s="8"/>
    </row>
    <row r="91" spans="1:11" ht="20" x14ac:dyDescent="0.2">
      <c r="A91" s="4">
        <f t="shared" si="2"/>
        <v>5</v>
      </c>
      <c r="B91" s="9" t="s">
        <v>148</v>
      </c>
      <c r="C91" s="9" t="s">
        <v>147</v>
      </c>
      <c r="D91" s="8"/>
      <c r="E91" s="8">
        <v>1942</v>
      </c>
      <c r="F91" s="15">
        <v>1944</v>
      </c>
      <c r="G91" s="8" t="s">
        <v>149</v>
      </c>
      <c r="H91" s="8"/>
      <c r="I91" s="18"/>
      <c r="J91" s="8"/>
    </row>
    <row r="92" spans="1:11" ht="20" x14ac:dyDescent="0.2">
      <c r="A92" s="4">
        <f t="shared" si="2"/>
        <v>6</v>
      </c>
      <c r="B92" s="44" t="s">
        <v>89</v>
      </c>
      <c r="C92" s="4"/>
      <c r="D92" s="7" t="s">
        <v>307</v>
      </c>
      <c r="E92" s="18"/>
      <c r="F92" s="18"/>
      <c r="G92" s="18"/>
      <c r="H92" s="37"/>
      <c r="I92" s="18"/>
      <c r="J92" s="8"/>
    </row>
    <row r="93" spans="1:11" ht="20" x14ac:dyDescent="0.2">
      <c r="A93" s="4">
        <f t="shared" si="2"/>
        <v>7</v>
      </c>
      <c r="B93" s="18" t="s">
        <v>358</v>
      </c>
      <c r="C93" s="18" t="s">
        <v>360</v>
      </c>
      <c r="D93" s="18"/>
      <c r="E93" s="18"/>
      <c r="F93" s="18"/>
      <c r="G93" s="18" t="s">
        <v>359</v>
      </c>
      <c r="H93" s="38"/>
      <c r="I93" s="18"/>
      <c r="J93" s="8"/>
    </row>
  </sheetData>
  <pageMargins left="0.2" right="0" top="0.25" bottom="0.5" header="0.3" footer="0.3"/>
  <pageSetup scale="38" orientation="landscape" horizontalDpi="0" verticalDpi="0"/>
  <headerFooter>
    <oddFooter>&amp;L&amp;"Arial,Regular"&amp;16&amp;K000000&amp;Z&amp;F&amp;R&amp;"Arial,Regular"&amp;16&amp;K000000&amp;D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4CD89-A75A-6A45-BBE8-09BEA1EEED43}">
  <sheetPr>
    <pageSetUpPr fitToPage="1"/>
  </sheetPr>
  <dimension ref="A1:K46"/>
  <sheetViews>
    <sheetView zoomScale="71" zoomScaleNormal="71" workbookViewId="0">
      <selection activeCell="B28" sqref="B28"/>
    </sheetView>
  </sheetViews>
  <sheetFormatPr baseColWidth="10" defaultRowHeight="14" x14ac:dyDescent="0.15"/>
  <cols>
    <col min="1" max="1" width="13.1640625" customWidth="1"/>
    <col min="2" max="2" width="65.6640625" customWidth="1"/>
    <col min="3" max="3" width="47" customWidth="1"/>
    <col min="4" max="4" width="49.1640625" customWidth="1"/>
    <col min="5" max="5" width="11.83203125" customWidth="1"/>
    <col min="6" max="6" width="15.5" customWidth="1"/>
    <col min="7" max="7" width="9.5" customWidth="1"/>
    <col min="8" max="8" width="13.5" customWidth="1"/>
    <col min="9" max="9" width="13.1640625" customWidth="1"/>
    <col min="10" max="10" width="13.6640625" customWidth="1"/>
    <col min="11" max="11" width="68.5" customWidth="1"/>
    <col min="13" max="13" width="5.1640625" customWidth="1"/>
  </cols>
  <sheetData>
    <row r="1" spans="1:11" ht="30" x14ac:dyDescent="0.3">
      <c r="A1" s="32"/>
      <c r="B1" s="33" t="s">
        <v>9</v>
      </c>
      <c r="C1" s="33"/>
      <c r="D1" s="34"/>
      <c r="E1" s="34"/>
      <c r="F1" s="34"/>
      <c r="G1" s="22"/>
      <c r="H1" s="7"/>
      <c r="I1" s="50"/>
      <c r="J1" s="22"/>
      <c r="K1" s="31"/>
    </row>
    <row r="2" spans="1:11" ht="21" x14ac:dyDescent="0.25">
      <c r="A2" s="8"/>
      <c r="B2" s="2"/>
      <c r="C2" s="2"/>
      <c r="D2" s="22"/>
      <c r="E2" s="22"/>
      <c r="F2" s="22"/>
      <c r="G2" s="22"/>
      <c r="H2" s="7"/>
      <c r="I2" s="50"/>
      <c r="J2" s="48"/>
      <c r="K2" s="31"/>
    </row>
    <row r="3" spans="1:11" ht="20" x14ac:dyDescent="0.2">
      <c r="A3" s="56" t="s">
        <v>14</v>
      </c>
      <c r="B3" s="24" t="s">
        <v>15</v>
      </c>
      <c r="C3" s="24"/>
      <c r="D3" s="24"/>
      <c r="E3" s="24">
        <v>1784</v>
      </c>
      <c r="F3" s="27">
        <v>57100</v>
      </c>
      <c r="G3" s="24"/>
      <c r="H3" s="25"/>
      <c r="I3" s="13"/>
      <c r="J3" s="49"/>
    </row>
    <row r="4" spans="1:11" ht="20" x14ac:dyDescent="0.2">
      <c r="A4" s="23" t="s">
        <v>16</v>
      </c>
      <c r="B4" s="8" t="s">
        <v>188</v>
      </c>
      <c r="C4" s="8"/>
      <c r="D4" s="24"/>
      <c r="E4" s="24">
        <v>1880</v>
      </c>
      <c r="F4" s="26">
        <v>402706</v>
      </c>
      <c r="G4" s="24"/>
      <c r="H4" s="25"/>
      <c r="I4" s="13"/>
      <c r="J4" s="49"/>
    </row>
    <row r="5" spans="1:11" ht="20" x14ac:dyDescent="0.2">
      <c r="A5" s="23">
        <v>1083</v>
      </c>
      <c r="B5" s="8" t="s">
        <v>202</v>
      </c>
      <c r="C5" s="8"/>
      <c r="D5" s="24"/>
      <c r="E5" s="24">
        <v>1910</v>
      </c>
      <c r="F5" s="27">
        <v>1110453</v>
      </c>
      <c r="G5" s="24"/>
      <c r="H5" s="25"/>
      <c r="I5" s="13"/>
      <c r="J5" s="49"/>
    </row>
    <row r="6" spans="1:11" ht="20" x14ac:dyDescent="0.2">
      <c r="A6" s="23">
        <v>1241</v>
      </c>
      <c r="B6" s="4" t="s">
        <v>203</v>
      </c>
      <c r="C6" s="4"/>
      <c r="D6" s="24"/>
      <c r="E6" s="24">
        <v>1920</v>
      </c>
      <c r="F6" s="13">
        <v>1232026</v>
      </c>
      <c r="G6" s="24"/>
      <c r="H6" s="25"/>
      <c r="I6" s="13"/>
      <c r="J6" s="49"/>
    </row>
    <row r="7" spans="1:11" ht="20" x14ac:dyDescent="0.2">
      <c r="A7" s="23">
        <v>1361</v>
      </c>
      <c r="B7" s="4" t="s">
        <v>17</v>
      </c>
      <c r="C7" s="4"/>
      <c r="D7" s="24"/>
      <c r="E7" s="24">
        <v>1941</v>
      </c>
      <c r="F7" s="27">
        <v>1712791</v>
      </c>
      <c r="G7" s="24"/>
      <c r="H7" s="25"/>
      <c r="I7" s="13"/>
      <c r="J7" s="49"/>
    </row>
    <row r="8" spans="1:11" ht="20" x14ac:dyDescent="0.2">
      <c r="A8" s="9">
        <v>1541</v>
      </c>
      <c r="B8" s="9" t="s">
        <v>189</v>
      </c>
      <c r="D8" s="24"/>
      <c r="E8" s="24">
        <v>1960</v>
      </c>
      <c r="F8" s="13">
        <v>1804606</v>
      </c>
      <c r="J8" s="49"/>
    </row>
    <row r="9" spans="1:11" ht="20" x14ac:dyDescent="0.2">
      <c r="A9" s="9">
        <v>1848</v>
      </c>
      <c r="B9" s="9" t="s">
        <v>186</v>
      </c>
      <c r="D9" s="24"/>
      <c r="E9" s="24">
        <v>1980</v>
      </c>
      <c r="F9" s="27">
        <v>2059226</v>
      </c>
      <c r="H9" s="8"/>
      <c r="I9" s="13"/>
      <c r="J9" s="49"/>
    </row>
    <row r="10" spans="1:11" ht="20" x14ac:dyDescent="0.2">
      <c r="A10" s="18">
        <v>1867</v>
      </c>
      <c r="B10" s="4" t="s">
        <v>39</v>
      </c>
      <c r="D10" s="24"/>
      <c r="E10" s="23">
        <v>2001</v>
      </c>
      <c r="F10" s="51">
        <v>1777921</v>
      </c>
      <c r="H10" s="8"/>
      <c r="I10" s="13"/>
      <c r="J10" s="49"/>
    </row>
    <row r="11" spans="1:11" ht="20" x14ac:dyDescent="0.2">
      <c r="A11" s="23">
        <v>1873</v>
      </c>
      <c r="B11" s="8" t="s">
        <v>161</v>
      </c>
      <c r="C11" s="8"/>
      <c r="D11" s="24"/>
      <c r="E11" s="23">
        <v>2022</v>
      </c>
      <c r="F11" s="43">
        <v>1706851</v>
      </c>
      <c r="G11" s="24"/>
      <c r="H11" s="25"/>
      <c r="I11" s="13"/>
    </row>
    <row r="12" spans="1:11" ht="20" x14ac:dyDescent="0.2">
      <c r="A12" s="23">
        <v>1877</v>
      </c>
      <c r="B12" s="35" t="s">
        <v>48</v>
      </c>
      <c r="C12" s="8"/>
      <c r="D12" s="24"/>
      <c r="G12" s="24"/>
      <c r="H12" s="25"/>
      <c r="I12" s="13"/>
      <c r="J12" s="49"/>
    </row>
    <row r="13" spans="1:11" ht="20" x14ac:dyDescent="0.2">
      <c r="A13" s="23">
        <v>1878</v>
      </c>
      <c r="B13" s="4" t="s">
        <v>49</v>
      </c>
      <c r="C13" s="8"/>
      <c r="D13" s="23" t="s">
        <v>10</v>
      </c>
      <c r="E13" s="29">
        <v>52770</v>
      </c>
      <c r="F13" s="9"/>
      <c r="G13" s="24"/>
      <c r="H13" s="25"/>
      <c r="I13" s="13"/>
      <c r="J13" s="49"/>
    </row>
    <row r="14" spans="1:11" ht="20" x14ac:dyDescent="0.2">
      <c r="A14" s="9">
        <v>1944</v>
      </c>
      <c r="B14" s="9" t="s">
        <v>20</v>
      </c>
      <c r="C14" s="9"/>
      <c r="I14" s="13"/>
      <c r="J14" s="49"/>
    </row>
    <row r="15" spans="1:11" ht="20" x14ac:dyDescent="0.2">
      <c r="A15" s="24">
        <v>1945</v>
      </c>
      <c r="B15" s="10" t="s">
        <v>19</v>
      </c>
      <c r="C15" s="4"/>
      <c r="D15" s="24" t="s">
        <v>158</v>
      </c>
      <c r="G15" s="24"/>
      <c r="H15" s="28"/>
      <c r="I15" s="13"/>
    </row>
    <row r="16" spans="1:11" ht="20" x14ac:dyDescent="0.2">
      <c r="A16" s="24">
        <v>1956</v>
      </c>
      <c r="B16" s="10" t="s">
        <v>187</v>
      </c>
      <c r="C16" s="4"/>
      <c r="D16" s="24"/>
      <c r="G16" s="24"/>
    </row>
    <row r="17" spans="1:9" ht="20" x14ac:dyDescent="0.2">
      <c r="A17" s="24">
        <v>1974</v>
      </c>
      <c r="B17" s="24" t="s">
        <v>18</v>
      </c>
      <c r="C17" s="24"/>
      <c r="D17" s="9" t="s">
        <v>157</v>
      </c>
      <c r="E17" s="23"/>
      <c r="F17" s="29"/>
      <c r="G17" s="24"/>
      <c r="H17" s="28"/>
      <c r="I17" s="13"/>
    </row>
    <row r="18" spans="1:9" ht="21" x14ac:dyDescent="0.25">
      <c r="A18" s="24">
        <v>1991</v>
      </c>
      <c r="B18" s="9" t="s">
        <v>52</v>
      </c>
      <c r="C18" s="24"/>
      <c r="D18" s="4"/>
      <c r="E18" s="4"/>
      <c r="F18" s="4"/>
      <c r="G18" s="4"/>
      <c r="H18" s="31"/>
      <c r="I18" s="13"/>
    </row>
    <row r="19" spans="1:9" ht="21" x14ac:dyDescent="0.25">
      <c r="A19" s="24"/>
      <c r="B19" s="9"/>
      <c r="C19" s="24"/>
      <c r="D19" s="4"/>
      <c r="E19" s="4"/>
      <c r="F19" s="4"/>
      <c r="G19" s="4"/>
      <c r="H19" s="31"/>
      <c r="I19" s="13"/>
    </row>
    <row r="20" spans="1:9" ht="20" x14ac:dyDescent="0.2">
      <c r="A20" s="8"/>
      <c r="C20" s="19"/>
      <c r="D20" s="19"/>
      <c r="E20" s="1" t="s">
        <v>7</v>
      </c>
      <c r="F20" s="1"/>
      <c r="G20" s="17"/>
      <c r="H20" s="8"/>
      <c r="I20" s="8"/>
    </row>
    <row r="21" spans="1:9" ht="20" x14ac:dyDescent="0.2">
      <c r="A21" s="8"/>
      <c r="B21" s="20" t="s">
        <v>1</v>
      </c>
      <c r="C21" s="20" t="s">
        <v>11</v>
      </c>
      <c r="D21" s="20" t="s">
        <v>6</v>
      </c>
      <c r="E21" s="3" t="s">
        <v>0</v>
      </c>
      <c r="F21" s="3" t="s">
        <v>2</v>
      </c>
      <c r="G21" s="20" t="s">
        <v>3</v>
      </c>
      <c r="H21" s="8"/>
      <c r="I21" s="8"/>
    </row>
    <row r="22" spans="1:9" ht="20" x14ac:dyDescent="0.2">
      <c r="A22" s="9" t="s">
        <v>367</v>
      </c>
      <c r="B22" s="8" t="s">
        <v>160</v>
      </c>
      <c r="C22" s="8" t="s">
        <v>151</v>
      </c>
      <c r="D22" s="8" t="s">
        <v>164</v>
      </c>
      <c r="E22" s="4">
        <v>1881</v>
      </c>
      <c r="F22" s="36">
        <v>1884</v>
      </c>
      <c r="G22" s="9" t="s">
        <v>163</v>
      </c>
      <c r="H22" s="9"/>
      <c r="I22" s="9"/>
    </row>
    <row r="23" spans="1:9" ht="20" x14ac:dyDescent="0.2">
      <c r="A23" s="9" t="s">
        <v>5</v>
      </c>
      <c r="B23" s="9" t="s">
        <v>168</v>
      </c>
      <c r="C23" s="9" t="s">
        <v>166</v>
      </c>
      <c r="D23" s="9" t="s">
        <v>165</v>
      </c>
      <c r="E23" s="9">
        <v>1896</v>
      </c>
      <c r="F23" s="12">
        <v>2003</v>
      </c>
      <c r="G23" s="9" t="s">
        <v>167</v>
      </c>
      <c r="H23" s="9"/>
      <c r="I23" s="9"/>
    </row>
    <row r="24" spans="1:9" ht="20" x14ac:dyDescent="0.2">
      <c r="A24" s="9" t="s">
        <v>368</v>
      </c>
      <c r="B24" s="8" t="s">
        <v>206</v>
      </c>
      <c r="C24" s="8" t="s">
        <v>205</v>
      </c>
      <c r="D24" s="9" t="s">
        <v>204</v>
      </c>
      <c r="E24" s="18">
        <v>1890</v>
      </c>
      <c r="F24" s="38">
        <v>1894</v>
      </c>
      <c r="G24" s="41" t="s">
        <v>366</v>
      </c>
      <c r="I24" s="8"/>
    </row>
    <row r="25" spans="1:9" ht="20" x14ac:dyDescent="0.2">
      <c r="A25" s="9"/>
      <c r="B25" s="8"/>
      <c r="C25" s="8"/>
      <c r="D25" s="9"/>
      <c r="E25" s="18"/>
      <c r="F25" s="38"/>
      <c r="G25" s="41"/>
      <c r="I25" s="8"/>
    </row>
    <row r="26" spans="1:9" ht="20" x14ac:dyDescent="0.2">
      <c r="A26" s="9"/>
      <c r="B26" s="8"/>
      <c r="C26" s="8"/>
      <c r="D26" s="9"/>
      <c r="E26" s="18"/>
      <c r="F26" s="38"/>
      <c r="G26" s="41"/>
      <c r="I26" s="8"/>
    </row>
    <row r="27" spans="1:9" ht="20" x14ac:dyDescent="0.2">
      <c r="A27" s="9"/>
      <c r="B27" s="55" t="s">
        <v>387</v>
      </c>
      <c r="C27" s="8" t="s">
        <v>388</v>
      </c>
      <c r="D27" s="9"/>
      <c r="E27" s="18"/>
      <c r="F27" s="38"/>
      <c r="G27" s="41"/>
      <c r="I27" s="8"/>
    </row>
    <row r="28" spans="1:9" ht="10" customHeight="1" x14ac:dyDescent="0.2">
      <c r="A28" s="9"/>
      <c r="B28" s="8"/>
      <c r="C28" s="8"/>
      <c r="D28" s="9"/>
      <c r="E28" s="18"/>
      <c r="F28" s="38"/>
      <c r="G28" s="41"/>
      <c r="I28" s="8"/>
    </row>
    <row r="29" spans="1:9" ht="20" x14ac:dyDescent="0.2">
      <c r="A29" s="4">
        <v>1</v>
      </c>
      <c r="B29" s="8" t="s">
        <v>318</v>
      </c>
      <c r="C29" s="8" t="s">
        <v>317</v>
      </c>
      <c r="D29" s="8" t="s">
        <v>315</v>
      </c>
      <c r="E29" s="4">
        <v>1936</v>
      </c>
      <c r="F29" s="4">
        <v>1936</v>
      </c>
      <c r="G29" s="4" t="s">
        <v>319</v>
      </c>
      <c r="H29" s="12"/>
      <c r="I29" s="9"/>
    </row>
    <row r="30" spans="1:9" ht="20" x14ac:dyDescent="0.2">
      <c r="A30" s="4">
        <f>1+A29</f>
        <v>2</v>
      </c>
      <c r="B30" s="4" t="s">
        <v>233</v>
      </c>
      <c r="C30" s="4" t="s">
        <v>334</v>
      </c>
      <c r="D30" s="4" t="s">
        <v>234</v>
      </c>
      <c r="F30" s="15">
        <v>1905</v>
      </c>
      <c r="G30" s="4" t="s">
        <v>235</v>
      </c>
      <c r="H30" s="8"/>
      <c r="I30" s="8"/>
    </row>
    <row r="31" spans="1:9" ht="20" x14ac:dyDescent="0.2">
      <c r="A31" s="4">
        <f>1+A30</f>
        <v>3</v>
      </c>
      <c r="B31" s="44" t="s">
        <v>64</v>
      </c>
      <c r="C31" s="4" t="s">
        <v>53</v>
      </c>
      <c r="D31" s="7" t="s">
        <v>54</v>
      </c>
      <c r="E31" s="4">
        <v>1872</v>
      </c>
      <c r="F31" s="4">
        <v>1876</v>
      </c>
      <c r="G31" s="4" t="s">
        <v>302</v>
      </c>
      <c r="H31" s="12"/>
      <c r="I31" s="8"/>
    </row>
    <row r="32" spans="1:9" ht="20" x14ac:dyDescent="0.2">
      <c r="A32" s="4">
        <f>1+A31</f>
        <v>4</v>
      </c>
      <c r="B32" s="4" t="s">
        <v>200</v>
      </c>
      <c r="C32" s="4" t="s">
        <v>199</v>
      </c>
      <c r="D32" s="4" t="s">
        <v>201</v>
      </c>
      <c r="E32" s="36">
        <v>1895</v>
      </c>
      <c r="F32" s="36">
        <v>1896</v>
      </c>
      <c r="G32" s="4" t="s">
        <v>198</v>
      </c>
      <c r="H32" s="8"/>
      <c r="I32" s="8"/>
    </row>
    <row r="33" spans="1:11" ht="20" x14ac:dyDescent="0.2">
      <c r="A33" s="4">
        <f t="shared" ref="A33:A44" si="0">1+A32</f>
        <v>5</v>
      </c>
      <c r="B33" s="54" t="s">
        <v>193</v>
      </c>
      <c r="C33" s="40" t="s">
        <v>194</v>
      </c>
      <c r="E33" s="4">
        <v>1896</v>
      </c>
      <c r="F33" s="36">
        <v>1900</v>
      </c>
      <c r="G33" s="4" t="s">
        <v>192</v>
      </c>
      <c r="H33" s="9"/>
      <c r="I33" s="8"/>
    </row>
    <row r="34" spans="1:11" ht="20" x14ac:dyDescent="0.2">
      <c r="A34" s="4">
        <f t="shared" si="0"/>
        <v>6</v>
      </c>
      <c r="B34" s="44" t="s">
        <v>209</v>
      </c>
      <c r="C34" s="4" t="s">
        <v>68</v>
      </c>
      <c r="D34" s="7" t="s">
        <v>236</v>
      </c>
      <c r="E34" s="5" t="s">
        <v>66</v>
      </c>
      <c r="F34" s="5" t="s">
        <v>65</v>
      </c>
      <c r="G34" s="4" t="s">
        <v>67</v>
      </c>
      <c r="H34" s="12"/>
    </row>
    <row r="35" spans="1:11" ht="20" x14ac:dyDescent="0.2">
      <c r="A35" s="4">
        <f t="shared" si="0"/>
        <v>7</v>
      </c>
      <c r="B35" s="9" t="s">
        <v>173</v>
      </c>
      <c r="C35" s="9" t="s">
        <v>172</v>
      </c>
      <c r="D35" s="9" t="s">
        <v>174</v>
      </c>
      <c r="E35" s="8">
        <v>1900</v>
      </c>
      <c r="F35" s="8">
        <v>1906</v>
      </c>
      <c r="G35" s="4" t="s">
        <v>175</v>
      </c>
      <c r="I35" s="8"/>
    </row>
    <row r="36" spans="1:11" ht="20" x14ac:dyDescent="0.2">
      <c r="A36" s="4">
        <f t="shared" si="0"/>
        <v>8</v>
      </c>
      <c r="B36" s="4" t="s">
        <v>249</v>
      </c>
      <c r="C36" s="4" t="s">
        <v>247</v>
      </c>
      <c r="D36" s="7" t="s">
        <v>55</v>
      </c>
      <c r="E36" s="4"/>
      <c r="F36" s="4">
        <v>1894</v>
      </c>
      <c r="G36" s="4" t="s">
        <v>248</v>
      </c>
      <c r="H36" s="12"/>
      <c r="I36" s="9"/>
    </row>
    <row r="37" spans="1:11" ht="20" x14ac:dyDescent="0.2">
      <c r="A37" s="4">
        <f t="shared" si="0"/>
        <v>9</v>
      </c>
      <c r="B37" s="52" t="s">
        <v>62</v>
      </c>
      <c r="C37" s="4" t="s">
        <v>63</v>
      </c>
      <c r="D37" s="4" t="s">
        <v>68</v>
      </c>
      <c r="E37" s="4">
        <v>1866</v>
      </c>
      <c r="F37" s="4"/>
      <c r="G37" s="4" t="s">
        <v>244</v>
      </c>
      <c r="I37" s="8"/>
    </row>
    <row r="38" spans="1:11" ht="20" x14ac:dyDescent="0.2">
      <c r="A38" s="4">
        <f t="shared" si="0"/>
        <v>10</v>
      </c>
      <c r="B38" s="9" t="s">
        <v>245</v>
      </c>
      <c r="C38" s="4" t="s">
        <v>237</v>
      </c>
      <c r="D38" s="4" t="s">
        <v>68</v>
      </c>
      <c r="E38" s="4">
        <v>1889</v>
      </c>
      <c r="F38" s="36">
        <v>1971</v>
      </c>
      <c r="G38" s="4" t="s">
        <v>246</v>
      </c>
      <c r="H38" s="8"/>
      <c r="I38" s="8"/>
    </row>
    <row r="39" spans="1:11" ht="20" x14ac:dyDescent="0.2">
      <c r="A39" s="4">
        <f t="shared" si="0"/>
        <v>11</v>
      </c>
      <c r="B39" s="52" t="s">
        <v>242</v>
      </c>
      <c r="C39" s="4" t="s">
        <v>59</v>
      </c>
      <c r="D39" s="4" t="s">
        <v>298</v>
      </c>
      <c r="E39" s="4">
        <v>1909</v>
      </c>
      <c r="F39" s="4">
        <v>1913</v>
      </c>
      <c r="G39" s="4" t="s">
        <v>243</v>
      </c>
      <c r="H39" s="12"/>
      <c r="I39" s="9"/>
    </row>
    <row r="40" spans="1:11" ht="20" x14ac:dyDescent="0.2">
      <c r="A40" s="4">
        <f t="shared" si="0"/>
        <v>12</v>
      </c>
      <c r="B40" s="44" t="s">
        <v>57</v>
      </c>
      <c r="C40" s="4" t="s">
        <v>56</v>
      </c>
      <c r="D40" s="4" t="s">
        <v>68</v>
      </c>
      <c r="E40" s="4">
        <v>1904</v>
      </c>
      <c r="F40" s="4">
        <v>1908</v>
      </c>
      <c r="G40" s="4" t="s">
        <v>58</v>
      </c>
      <c r="H40" s="12"/>
      <c r="I40" s="9"/>
    </row>
    <row r="41" spans="1:11" ht="20" x14ac:dyDescent="0.2">
      <c r="A41" s="4">
        <f t="shared" si="0"/>
        <v>13</v>
      </c>
      <c r="B41" s="9" t="s">
        <v>250</v>
      </c>
      <c r="C41" s="4" t="s">
        <v>238</v>
      </c>
      <c r="D41" s="4" t="s">
        <v>68</v>
      </c>
      <c r="E41" s="4">
        <v>2018</v>
      </c>
      <c r="F41" s="36">
        <v>2021</v>
      </c>
      <c r="G41" s="4" t="s">
        <v>251</v>
      </c>
      <c r="H41" s="9"/>
      <c r="I41" s="9"/>
      <c r="J41" s="9"/>
      <c r="K41" s="9"/>
    </row>
    <row r="42" spans="1:11" ht="20" x14ac:dyDescent="0.2">
      <c r="A42" s="4">
        <f t="shared" si="0"/>
        <v>14</v>
      </c>
      <c r="B42" s="9" t="s">
        <v>253</v>
      </c>
      <c r="C42" s="4" t="s">
        <v>252</v>
      </c>
      <c r="D42" s="4" t="s">
        <v>68</v>
      </c>
      <c r="E42" s="4">
        <v>2017</v>
      </c>
      <c r="F42" s="36">
        <v>2022</v>
      </c>
      <c r="G42" s="4" t="s">
        <v>254</v>
      </c>
      <c r="H42" s="9"/>
      <c r="I42" s="9"/>
    </row>
    <row r="43" spans="1:11" ht="20" x14ac:dyDescent="0.2">
      <c r="A43" s="4">
        <f t="shared" si="0"/>
        <v>15</v>
      </c>
      <c r="B43" s="18" t="s">
        <v>215</v>
      </c>
      <c r="C43" s="35" t="s">
        <v>22</v>
      </c>
      <c r="D43" s="18" t="s">
        <v>216</v>
      </c>
      <c r="E43" s="38">
        <v>1896</v>
      </c>
      <c r="F43" s="38">
        <v>1899</v>
      </c>
      <c r="G43" s="18" t="s">
        <v>217</v>
      </c>
      <c r="H43" s="8"/>
      <c r="I43" s="9"/>
    </row>
    <row r="44" spans="1:11" ht="20" x14ac:dyDescent="0.2">
      <c r="A44" s="4">
        <f t="shared" si="0"/>
        <v>16</v>
      </c>
      <c r="B44" s="8" t="s">
        <v>159</v>
      </c>
      <c r="C44" s="8" t="s">
        <v>151</v>
      </c>
      <c r="D44" s="8" t="s">
        <v>162</v>
      </c>
      <c r="E44" s="4">
        <v>1881</v>
      </c>
      <c r="F44" s="36">
        <v>1884</v>
      </c>
      <c r="G44" s="9" t="s">
        <v>163</v>
      </c>
      <c r="H44" s="9"/>
      <c r="I44" s="9"/>
    </row>
    <row r="45" spans="1:11" ht="20" x14ac:dyDescent="0.2">
      <c r="A45" s="9" t="s">
        <v>368</v>
      </c>
      <c r="B45" s="8" t="s">
        <v>206</v>
      </c>
      <c r="C45" s="8" t="s">
        <v>205</v>
      </c>
      <c r="D45" s="9" t="s">
        <v>204</v>
      </c>
      <c r="E45" s="18">
        <v>1890</v>
      </c>
      <c r="F45" s="38">
        <v>1894</v>
      </c>
      <c r="G45" s="41" t="s">
        <v>366</v>
      </c>
      <c r="J45" s="8"/>
    </row>
    <row r="46" spans="1:11" ht="20" x14ac:dyDescent="0.2">
      <c r="A46" s="9"/>
      <c r="B46" s="8"/>
      <c r="C46" s="8"/>
      <c r="D46" s="9"/>
      <c r="E46" s="18"/>
      <c r="F46" s="38"/>
      <c r="G46" s="41"/>
      <c r="J46" s="8"/>
    </row>
  </sheetData>
  <pageMargins left="0.2" right="0" top="0.75" bottom="0.75" header="0.3" footer="0.3"/>
  <pageSetup scale="38" orientation="landscape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86685-5ECE-0E4B-8031-499D13C5B586}">
  <sheetPr>
    <pageSetUpPr fitToPage="1"/>
  </sheetPr>
  <dimension ref="A1:K43"/>
  <sheetViews>
    <sheetView zoomScale="64" zoomScaleNormal="64" workbookViewId="0"/>
  </sheetViews>
  <sheetFormatPr baseColWidth="10" defaultRowHeight="14" x14ac:dyDescent="0.15"/>
  <cols>
    <col min="1" max="1" width="13.1640625" customWidth="1"/>
    <col min="2" max="2" width="65.6640625" customWidth="1"/>
    <col min="3" max="3" width="47" customWidth="1"/>
    <col min="4" max="4" width="49.1640625" customWidth="1"/>
    <col min="5" max="5" width="11.83203125" customWidth="1"/>
    <col min="6" max="6" width="15.5" customWidth="1"/>
    <col min="7" max="7" width="9.5" customWidth="1"/>
    <col min="8" max="8" width="13.5" customWidth="1"/>
    <col min="9" max="9" width="13.1640625" customWidth="1"/>
    <col min="10" max="10" width="13.6640625" customWidth="1"/>
    <col min="11" max="11" width="68.5" customWidth="1"/>
    <col min="13" max="13" width="5.1640625" customWidth="1"/>
  </cols>
  <sheetData>
    <row r="1" spans="1:11" ht="30" x14ac:dyDescent="0.3">
      <c r="A1" s="32"/>
      <c r="B1" s="33" t="s">
        <v>9</v>
      </c>
      <c r="C1" s="33"/>
      <c r="D1" s="34"/>
      <c r="E1" s="34"/>
      <c r="F1" s="34"/>
      <c r="G1" s="22"/>
      <c r="H1" s="7"/>
      <c r="I1" s="50"/>
      <c r="J1" s="22"/>
      <c r="K1" s="31"/>
    </row>
    <row r="2" spans="1:11" ht="21" x14ac:dyDescent="0.25">
      <c r="A2" s="8"/>
      <c r="B2" s="2"/>
      <c r="C2" s="2"/>
      <c r="D2" s="22"/>
      <c r="E2" s="22"/>
      <c r="F2" s="22"/>
      <c r="G2" s="22"/>
      <c r="H2" s="7"/>
      <c r="I2" s="50"/>
      <c r="J2" s="48"/>
      <c r="K2" s="31"/>
    </row>
    <row r="3" spans="1:11" ht="20" x14ac:dyDescent="0.2">
      <c r="A3" s="56" t="s">
        <v>14</v>
      </c>
      <c r="B3" s="24" t="s">
        <v>15</v>
      </c>
      <c r="C3" s="24"/>
      <c r="D3" s="24"/>
      <c r="E3" s="24">
        <v>1784</v>
      </c>
      <c r="F3" s="27">
        <v>57100</v>
      </c>
      <c r="G3" s="24"/>
      <c r="H3" s="25"/>
      <c r="I3" s="13"/>
      <c r="J3" s="49"/>
    </row>
    <row r="4" spans="1:11" ht="20" x14ac:dyDescent="0.2">
      <c r="A4" s="23" t="s">
        <v>16</v>
      </c>
      <c r="B4" s="8" t="s">
        <v>188</v>
      </c>
      <c r="C4" s="8"/>
      <c r="D4" s="24"/>
      <c r="E4" s="24">
        <v>1880</v>
      </c>
      <c r="F4" s="26">
        <v>402706</v>
      </c>
      <c r="G4" s="24"/>
      <c r="H4" s="25"/>
      <c r="I4" s="13"/>
      <c r="J4" s="49"/>
    </row>
    <row r="5" spans="1:11" ht="20" x14ac:dyDescent="0.2">
      <c r="A5" s="23">
        <v>1083</v>
      </c>
      <c r="B5" s="8" t="s">
        <v>202</v>
      </c>
      <c r="C5" s="8"/>
      <c r="D5" s="24"/>
      <c r="E5" s="24">
        <v>1910</v>
      </c>
      <c r="F5" s="27">
        <v>1110453</v>
      </c>
      <c r="G5" s="24"/>
      <c r="H5" s="25"/>
      <c r="I5" s="13"/>
      <c r="J5" s="49"/>
    </row>
    <row r="6" spans="1:11" ht="20" x14ac:dyDescent="0.2">
      <c r="A6" s="23">
        <v>1241</v>
      </c>
      <c r="B6" s="4" t="s">
        <v>203</v>
      </c>
      <c r="C6" s="4"/>
      <c r="D6" s="24"/>
      <c r="E6" s="24">
        <v>1920</v>
      </c>
      <c r="F6" s="13">
        <v>1232026</v>
      </c>
      <c r="G6" s="24"/>
      <c r="H6" s="25"/>
      <c r="I6" s="13"/>
      <c r="J6" s="49"/>
    </row>
    <row r="7" spans="1:11" ht="20" x14ac:dyDescent="0.2">
      <c r="A7" s="23">
        <v>1361</v>
      </c>
      <c r="B7" s="4" t="s">
        <v>17</v>
      </c>
      <c r="C7" s="4"/>
      <c r="D7" s="24"/>
      <c r="E7" s="24">
        <v>1941</v>
      </c>
      <c r="F7" s="27">
        <v>1712791</v>
      </c>
      <c r="G7" s="24"/>
      <c r="H7" s="25"/>
      <c r="I7" s="13"/>
      <c r="J7" s="49"/>
    </row>
    <row r="8" spans="1:11" ht="20" x14ac:dyDescent="0.2">
      <c r="A8" s="9">
        <v>1541</v>
      </c>
      <c r="B8" s="9" t="s">
        <v>189</v>
      </c>
      <c r="D8" s="24"/>
      <c r="E8" s="24">
        <v>1960</v>
      </c>
      <c r="F8" s="13">
        <v>1804606</v>
      </c>
      <c r="J8" s="49"/>
    </row>
    <row r="9" spans="1:11" ht="20" x14ac:dyDescent="0.2">
      <c r="A9" s="9">
        <v>1848</v>
      </c>
      <c r="B9" s="9" t="s">
        <v>186</v>
      </c>
      <c r="D9" s="24"/>
      <c r="E9" s="24">
        <v>1980</v>
      </c>
      <c r="F9" s="27">
        <v>2059226</v>
      </c>
      <c r="H9" s="8"/>
      <c r="I9" s="13"/>
      <c r="J9" s="49"/>
    </row>
    <row r="10" spans="1:11" ht="20" x14ac:dyDescent="0.2">
      <c r="A10" s="18">
        <v>1867</v>
      </c>
      <c r="B10" s="4" t="s">
        <v>39</v>
      </c>
      <c r="D10" s="24"/>
      <c r="E10" s="23">
        <v>2001</v>
      </c>
      <c r="F10" s="51">
        <v>1777921</v>
      </c>
      <c r="H10" s="8"/>
      <c r="I10" s="13"/>
      <c r="J10" s="49"/>
    </row>
    <row r="11" spans="1:11" ht="20" x14ac:dyDescent="0.2">
      <c r="A11" s="23">
        <v>1873</v>
      </c>
      <c r="B11" s="8" t="s">
        <v>161</v>
      </c>
      <c r="C11" s="8"/>
      <c r="D11" s="24"/>
      <c r="E11" s="23">
        <v>2022</v>
      </c>
      <c r="F11" s="43">
        <v>1706851</v>
      </c>
      <c r="G11" s="24"/>
      <c r="H11" s="25"/>
      <c r="I11" s="13"/>
    </row>
    <row r="12" spans="1:11" ht="20" x14ac:dyDescent="0.2">
      <c r="A12" s="23">
        <v>1877</v>
      </c>
      <c r="B12" s="35" t="s">
        <v>48</v>
      </c>
      <c r="C12" s="8"/>
      <c r="D12" s="24"/>
      <c r="G12" s="24"/>
      <c r="H12" s="25"/>
      <c r="I12" s="13"/>
      <c r="J12" s="49"/>
    </row>
    <row r="13" spans="1:11" ht="20" x14ac:dyDescent="0.2">
      <c r="A13" s="23">
        <v>1878</v>
      </c>
      <c r="B13" s="4" t="s">
        <v>49</v>
      </c>
      <c r="C13" s="8"/>
      <c r="D13" s="23" t="s">
        <v>10</v>
      </c>
      <c r="E13" s="29">
        <v>52770</v>
      </c>
      <c r="F13" s="9"/>
      <c r="G13" s="24"/>
      <c r="H13" s="25"/>
      <c r="I13" s="13"/>
      <c r="J13" s="49"/>
    </row>
    <row r="14" spans="1:11" ht="20" x14ac:dyDescent="0.2">
      <c r="A14" s="9">
        <v>1944</v>
      </c>
      <c r="B14" s="9" t="s">
        <v>20</v>
      </c>
      <c r="C14" s="9"/>
      <c r="I14" s="13"/>
      <c r="J14" s="49"/>
    </row>
    <row r="15" spans="1:11" ht="20" x14ac:dyDescent="0.2">
      <c r="A15" s="24">
        <v>1945</v>
      </c>
      <c r="B15" s="10" t="s">
        <v>19</v>
      </c>
      <c r="C15" s="4"/>
      <c r="D15" s="24" t="s">
        <v>158</v>
      </c>
      <c r="G15" s="24"/>
      <c r="H15" s="28"/>
      <c r="I15" s="13"/>
    </row>
    <row r="16" spans="1:11" ht="20" x14ac:dyDescent="0.2">
      <c r="A16" s="24">
        <v>1956</v>
      </c>
      <c r="B16" s="10" t="s">
        <v>187</v>
      </c>
      <c r="C16" s="4"/>
      <c r="D16" s="24"/>
      <c r="G16" s="24"/>
    </row>
    <row r="17" spans="1:10" ht="20" x14ac:dyDescent="0.2">
      <c r="A17" s="24">
        <v>1974</v>
      </c>
      <c r="B17" s="24" t="s">
        <v>18</v>
      </c>
      <c r="C17" s="24"/>
      <c r="D17" s="9" t="s">
        <v>157</v>
      </c>
      <c r="E17" s="23"/>
      <c r="F17" s="29"/>
      <c r="G17" s="24"/>
      <c r="H17" s="28"/>
      <c r="I17" s="13"/>
    </row>
    <row r="18" spans="1:10" ht="21" x14ac:dyDescent="0.25">
      <c r="A18" s="24">
        <v>1991</v>
      </c>
      <c r="B18" s="9" t="s">
        <v>52</v>
      </c>
      <c r="C18" s="24"/>
      <c r="D18" s="4"/>
      <c r="E18" s="4"/>
      <c r="F18" s="4"/>
      <c r="G18" s="4"/>
      <c r="H18" s="31"/>
      <c r="I18" s="13"/>
    </row>
    <row r="19" spans="1:10" ht="21" x14ac:dyDescent="0.25">
      <c r="A19" s="24"/>
      <c r="B19" s="9"/>
      <c r="C19" s="24"/>
      <c r="D19" s="4"/>
      <c r="E19" s="4"/>
      <c r="F19" s="4"/>
      <c r="G19" s="4"/>
      <c r="H19" s="31"/>
      <c r="I19" s="13"/>
    </row>
    <row r="20" spans="1:10" ht="20" x14ac:dyDescent="0.2">
      <c r="A20" s="8"/>
      <c r="C20" s="19"/>
      <c r="D20" s="19"/>
      <c r="E20" s="1" t="s">
        <v>7</v>
      </c>
      <c r="F20" s="1"/>
      <c r="G20" s="17"/>
      <c r="H20" s="8"/>
      <c r="I20" s="8"/>
    </row>
    <row r="21" spans="1:10" ht="20" x14ac:dyDescent="0.2">
      <c r="A21" s="8"/>
      <c r="B21" s="20" t="s">
        <v>1</v>
      </c>
      <c r="C21" s="20" t="s">
        <v>11</v>
      </c>
      <c r="D21" s="20" t="s">
        <v>6</v>
      </c>
      <c r="E21" s="3" t="s">
        <v>0</v>
      </c>
      <c r="F21" s="3" t="s">
        <v>2</v>
      </c>
      <c r="G21" s="20" t="s">
        <v>3</v>
      </c>
      <c r="H21" s="8"/>
      <c r="I21" s="8"/>
    </row>
    <row r="22" spans="1:10" ht="20" x14ac:dyDescent="0.2">
      <c r="A22" s="9" t="s">
        <v>367</v>
      </c>
      <c r="B22" s="8" t="s">
        <v>160</v>
      </c>
      <c r="C22" s="8" t="s">
        <v>151</v>
      </c>
      <c r="D22" s="8" t="s">
        <v>164</v>
      </c>
      <c r="E22" s="4">
        <v>1881</v>
      </c>
      <c r="F22" s="36">
        <v>1884</v>
      </c>
      <c r="G22" s="9" t="s">
        <v>163</v>
      </c>
      <c r="H22" s="9"/>
      <c r="I22" s="9"/>
    </row>
    <row r="23" spans="1:10" ht="20" x14ac:dyDescent="0.2">
      <c r="A23" s="9" t="s">
        <v>5</v>
      </c>
      <c r="B23" s="9" t="s">
        <v>168</v>
      </c>
      <c r="C23" s="9" t="s">
        <v>166</v>
      </c>
      <c r="D23" s="9" t="s">
        <v>165</v>
      </c>
      <c r="E23" s="9">
        <v>1896</v>
      </c>
      <c r="F23" s="12">
        <v>2003</v>
      </c>
      <c r="G23" s="9" t="s">
        <v>167</v>
      </c>
      <c r="H23" s="9"/>
      <c r="I23" s="9"/>
    </row>
    <row r="24" spans="1:10" ht="20" x14ac:dyDescent="0.2">
      <c r="A24" s="9" t="s">
        <v>368</v>
      </c>
      <c r="B24" s="8" t="s">
        <v>206</v>
      </c>
      <c r="C24" s="8" t="s">
        <v>205</v>
      </c>
      <c r="D24" s="9" t="s">
        <v>204</v>
      </c>
      <c r="E24" s="18">
        <v>1890</v>
      </c>
      <c r="F24" s="38">
        <v>1894</v>
      </c>
      <c r="G24" s="41" t="s">
        <v>366</v>
      </c>
      <c r="I24" s="8"/>
    </row>
    <row r="25" spans="1:10" ht="20" x14ac:dyDescent="0.2">
      <c r="A25" s="9"/>
      <c r="B25" s="8"/>
      <c r="C25" s="8"/>
      <c r="D25" s="9"/>
      <c r="E25" s="18"/>
      <c r="F25" s="38"/>
      <c r="G25" s="41"/>
      <c r="I25" s="8"/>
    </row>
    <row r="26" spans="1:10" ht="20" x14ac:dyDescent="0.2">
      <c r="A26" s="9"/>
      <c r="B26" s="55" t="s">
        <v>384</v>
      </c>
      <c r="C26" s="8" t="s">
        <v>389</v>
      </c>
      <c r="D26" s="9"/>
      <c r="E26" s="18"/>
      <c r="F26" s="38"/>
      <c r="G26" s="41"/>
      <c r="J26" s="8"/>
    </row>
    <row r="27" spans="1:10" ht="10" customHeight="1" x14ac:dyDescent="0.2">
      <c r="A27" s="9"/>
      <c r="B27" s="8"/>
      <c r="C27" s="8"/>
      <c r="D27" s="9"/>
      <c r="E27" s="18"/>
      <c r="F27" s="38"/>
      <c r="G27" s="41"/>
      <c r="J27" s="8"/>
    </row>
    <row r="28" spans="1:10" ht="20" x14ac:dyDescent="0.2">
      <c r="A28" s="4">
        <v>1</v>
      </c>
      <c r="B28" s="44" t="s">
        <v>101</v>
      </c>
      <c r="C28" s="4" t="s">
        <v>99</v>
      </c>
      <c r="D28" s="7" t="s">
        <v>279</v>
      </c>
      <c r="E28" s="4">
        <v>1877</v>
      </c>
      <c r="F28" s="4">
        <v>1879</v>
      </c>
      <c r="G28" s="4" t="s">
        <v>100</v>
      </c>
      <c r="H28" s="12"/>
      <c r="I28" s="9"/>
    </row>
    <row r="29" spans="1:10" ht="20" x14ac:dyDescent="0.2">
      <c r="A29" s="4">
        <f t="shared" ref="A29:A41" si="0">1+A28</f>
        <v>2</v>
      </c>
      <c r="B29" s="9" t="s">
        <v>126</v>
      </c>
      <c r="C29" s="9" t="s">
        <v>124</v>
      </c>
      <c r="D29" s="9" t="s">
        <v>284</v>
      </c>
      <c r="E29" s="9">
        <v>1908</v>
      </c>
      <c r="F29" s="9">
        <v>1910</v>
      </c>
      <c r="G29" s="9" t="s">
        <v>125</v>
      </c>
      <c r="H29" s="9"/>
      <c r="I29" s="9"/>
    </row>
    <row r="30" spans="1:10" ht="20" x14ac:dyDescent="0.2">
      <c r="A30" s="4">
        <f t="shared" si="0"/>
        <v>3</v>
      </c>
      <c r="B30" s="44" t="s">
        <v>92</v>
      </c>
      <c r="C30" s="4" t="s">
        <v>94</v>
      </c>
      <c r="D30" s="7" t="s">
        <v>290</v>
      </c>
      <c r="E30" s="4">
        <v>1859</v>
      </c>
      <c r="F30" s="4">
        <v>1864</v>
      </c>
      <c r="G30" s="4" t="s">
        <v>93</v>
      </c>
      <c r="H30" s="12"/>
      <c r="I30" s="9"/>
    </row>
    <row r="31" spans="1:10" ht="20" x14ac:dyDescent="0.2">
      <c r="A31" s="4">
        <f t="shared" si="0"/>
        <v>4</v>
      </c>
      <c r="B31" s="8" t="s">
        <v>362</v>
      </c>
      <c r="C31" s="8" t="s">
        <v>363</v>
      </c>
      <c r="D31" s="8" t="s">
        <v>361</v>
      </c>
      <c r="E31" s="4">
        <v>1725</v>
      </c>
      <c r="F31" s="4">
        <v>1732</v>
      </c>
      <c r="G31" s="4" t="s">
        <v>369</v>
      </c>
      <c r="H31" s="12"/>
      <c r="I31" s="9"/>
      <c r="J31" s="9"/>
    </row>
    <row r="32" spans="1:10" ht="20" x14ac:dyDescent="0.2">
      <c r="A32" s="4">
        <f t="shared" si="0"/>
        <v>5</v>
      </c>
      <c r="B32" s="44" t="s">
        <v>69</v>
      </c>
      <c r="C32" s="4" t="s">
        <v>70</v>
      </c>
      <c r="D32" s="4" t="s">
        <v>257</v>
      </c>
      <c r="E32" s="4">
        <v>1725</v>
      </c>
      <c r="F32" s="4">
        <v>1739</v>
      </c>
      <c r="G32" s="4" t="s">
        <v>272</v>
      </c>
      <c r="H32" s="12"/>
      <c r="I32" s="9"/>
    </row>
    <row r="33" spans="1:9" ht="20" x14ac:dyDescent="0.2">
      <c r="A33" s="4">
        <f t="shared" si="0"/>
        <v>6</v>
      </c>
      <c r="B33" s="4" t="s">
        <v>111</v>
      </c>
      <c r="C33" s="18" t="s">
        <v>30</v>
      </c>
      <c r="D33" s="18" t="s">
        <v>115</v>
      </c>
      <c r="E33" s="18">
        <v>1961</v>
      </c>
      <c r="F33" s="18">
        <v>1964</v>
      </c>
      <c r="G33" s="18" t="s">
        <v>316</v>
      </c>
      <c r="H33" s="8"/>
      <c r="I33" s="8"/>
    </row>
    <row r="34" spans="1:9" ht="20" x14ac:dyDescent="0.2">
      <c r="A34" s="4">
        <f t="shared" si="0"/>
        <v>7</v>
      </c>
      <c r="B34" s="8" t="s">
        <v>339</v>
      </c>
      <c r="C34" s="8" t="s">
        <v>338</v>
      </c>
      <c r="D34" s="8" t="s">
        <v>337</v>
      </c>
      <c r="E34" s="8">
        <v>1723</v>
      </c>
      <c r="F34" s="8">
        <v>1742</v>
      </c>
      <c r="G34" s="8" t="s">
        <v>127</v>
      </c>
      <c r="H34" s="12"/>
      <c r="I34" s="9"/>
    </row>
    <row r="35" spans="1:9" ht="20" x14ac:dyDescent="0.2">
      <c r="A35" s="4">
        <f t="shared" si="0"/>
        <v>8</v>
      </c>
      <c r="B35" s="35" t="s">
        <v>98</v>
      </c>
      <c r="C35" s="44" t="s">
        <v>96</v>
      </c>
      <c r="D35" s="7" t="s">
        <v>278</v>
      </c>
      <c r="E35" s="4">
        <v>1897</v>
      </c>
      <c r="F35" s="4">
        <v>1897</v>
      </c>
      <c r="G35" s="4" t="s">
        <v>97</v>
      </c>
      <c r="H35" s="12"/>
      <c r="I35" s="9"/>
    </row>
    <row r="36" spans="1:9" ht="20" x14ac:dyDescent="0.2">
      <c r="A36" s="4">
        <f t="shared" si="0"/>
        <v>9</v>
      </c>
      <c r="B36" s="44" t="s">
        <v>110</v>
      </c>
      <c r="C36" s="4" t="s">
        <v>102</v>
      </c>
      <c r="D36" s="7" t="s">
        <v>104</v>
      </c>
      <c r="E36" s="4">
        <v>1894</v>
      </c>
      <c r="F36" s="4">
        <v>1896</v>
      </c>
      <c r="G36" s="4" t="s">
        <v>103</v>
      </c>
      <c r="H36" s="12"/>
      <c r="I36" s="8"/>
    </row>
    <row r="37" spans="1:9" ht="20" x14ac:dyDescent="0.2">
      <c r="A37" s="4">
        <f t="shared" si="0"/>
        <v>10</v>
      </c>
      <c r="B37" s="9" t="s">
        <v>224</v>
      </c>
      <c r="C37" s="24" t="s">
        <v>225</v>
      </c>
      <c r="D37" s="18" t="s">
        <v>223</v>
      </c>
      <c r="E37" s="18">
        <v>1870</v>
      </c>
      <c r="F37" s="38">
        <v>1874</v>
      </c>
      <c r="G37" s="18" t="s">
        <v>226</v>
      </c>
      <c r="H37" s="8"/>
    </row>
    <row r="38" spans="1:9" ht="20" x14ac:dyDescent="0.2">
      <c r="A38" s="4">
        <f t="shared" si="0"/>
        <v>11</v>
      </c>
      <c r="B38" s="8" t="s">
        <v>365</v>
      </c>
      <c r="C38" s="35" t="s">
        <v>43</v>
      </c>
      <c r="D38" s="18" t="s">
        <v>171</v>
      </c>
      <c r="E38" s="18">
        <v>1893</v>
      </c>
      <c r="F38" s="18">
        <v>1896</v>
      </c>
      <c r="G38" s="18" t="s">
        <v>364</v>
      </c>
      <c r="H38" s="8"/>
      <c r="I38" s="9"/>
    </row>
    <row r="39" spans="1:9" ht="20" x14ac:dyDescent="0.2">
      <c r="A39" s="4">
        <f t="shared" si="0"/>
        <v>12</v>
      </c>
      <c r="B39" s="9" t="s">
        <v>299</v>
      </c>
      <c r="C39" s="9" t="s">
        <v>156</v>
      </c>
      <c r="D39" s="9" t="s">
        <v>301</v>
      </c>
      <c r="E39" s="9">
        <v>1887</v>
      </c>
      <c r="F39" s="9">
        <v>1889</v>
      </c>
      <c r="G39" s="9" t="s">
        <v>300</v>
      </c>
      <c r="H39" s="9"/>
      <c r="I39" s="9"/>
    </row>
    <row r="40" spans="1:9" ht="20" x14ac:dyDescent="0.2">
      <c r="A40" s="4">
        <f t="shared" si="0"/>
        <v>13</v>
      </c>
      <c r="B40" s="4" t="s">
        <v>231</v>
      </c>
      <c r="C40" s="4" t="s">
        <v>25</v>
      </c>
      <c r="D40" s="4" t="s">
        <v>230</v>
      </c>
      <c r="E40" s="4">
        <v>1837</v>
      </c>
      <c r="F40" s="36">
        <v>1847</v>
      </c>
      <c r="G40" s="4" t="s">
        <v>232</v>
      </c>
    </row>
    <row r="41" spans="1:9" ht="20" x14ac:dyDescent="0.2">
      <c r="A41" s="4">
        <f t="shared" si="0"/>
        <v>14</v>
      </c>
      <c r="B41" s="44" t="s">
        <v>281</v>
      </c>
      <c r="C41" s="4" t="s">
        <v>51</v>
      </c>
      <c r="D41" s="7" t="s">
        <v>280</v>
      </c>
      <c r="E41" s="4">
        <v>1854</v>
      </c>
      <c r="F41" s="4">
        <v>1859</v>
      </c>
      <c r="G41" s="11" t="s">
        <v>282</v>
      </c>
      <c r="H41" s="12"/>
    </row>
    <row r="42" spans="1:9" ht="20" x14ac:dyDescent="0.2">
      <c r="A42" s="9" t="s">
        <v>368</v>
      </c>
      <c r="B42" s="8" t="s">
        <v>206</v>
      </c>
      <c r="C42" s="8" t="s">
        <v>205</v>
      </c>
      <c r="D42" s="9" t="s">
        <v>204</v>
      </c>
      <c r="E42" s="18">
        <v>1890</v>
      </c>
      <c r="F42" s="38">
        <v>1894</v>
      </c>
      <c r="G42" s="41" t="s">
        <v>366</v>
      </c>
      <c r="I42" s="9"/>
    </row>
    <row r="43" spans="1:9" ht="20" x14ac:dyDescent="0.2">
      <c r="A43" s="9"/>
      <c r="B43" s="8"/>
      <c r="C43" s="8"/>
      <c r="D43" s="9"/>
      <c r="E43" s="18"/>
      <c r="F43" s="38"/>
      <c r="G43" s="41"/>
      <c r="I43" s="9"/>
    </row>
  </sheetData>
  <pageMargins left="0.2" right="0" top="0.75" bottom="0.75" header="0.3" footer="0.3"/>
  <pageSetup scale="38" orientation="landscape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5F519-916D-794F-AEEC-FDE2A50CEFE2}">
  <sheetPr>
    <pageSetUpPr fitToPage="1"/>
  </sheetPr>
  <dimension ref="A1:K53"/>
  <sheetViews>
    <sheetView zoomScale="82" zoomScaleNormal="82" workbookViewId="0"/>
  </sheetViews>
  <sheetFormatPr baseColWidth="10" defaultRowHeight="14" x14ac:dyDescent="0.15"/>
  <cols>
    <col min="1" max="1" width="13.1640625" customWidth="1"/>
    <col min="2" max="2" width="65.6640625" customWidth="1"/>
    <col min="3" max="3" width="47" customWidth="1"/>
    <col min="4" max="4" width="49.1640625" customWidth="1"/>
    <col min="5" max="5" width="11.83203125" customWidth="1"/>
    <col min="6" max="6" width="15.5" customWidth="1"/>
    <col min="7" max="7" width="9.5" customWidth="1"/>
    <col min="8" max="8" width="13.5" customWidth="1"/>
    <col min="9" max="9" width="13.1640625" customWidth="1"/>
    <col min="10" max="10" width="13.6640625" customWidth="1"/>
    <col min="11" max="11" width="68.5" customWidth="1"/>
    <col min="13" max="13" width="5.1640625" customWidth="1"/>
  </cols>
  <sheetData>
    <row r="1" spans="1:11" ht="30" x14ac:dyDescent="0.3">
      <c r="A1" s="32"/>
      <c r="B1" s="33" t="s">
        <v>9</v>
      </c>
      <c r="C1" s="33"/>
      <c r="D1" s="34"/>
      <c r="E1" s="34"/>
      <c r="F1" s="34"/>
      <c r="G1" s="22"/>
      <c r="H1" s="7"/>
      <c r="I1" s="50"/>
      <c r="J1" s="22"/>
      <c r="K1" s="31"/>
    </row>
    <row r="2" spans="1:11" ht="21" x14ac:dyDescent="0.25">
      <c r="A2" s="8"/>
      <c r="B2" s="2"/>
      <c r="C2" s="2"/>
      <c r="D2" s="22"/>
      <c r="E2" s="22"/>
      <c r="F2" s="22"/>
      <c r="G2" s="22"/>
      <c r="H2" s="7"/>
      <c r="I2" s="50"/>
      <c r="J2" s="48"/>
      <c r="K2" s="31"/>
    </row>
    <row r="3" spans="1:11" ht="20" x14ac:dyDescent="0.2">
      <c r="A3" s="56" t="s">
        <v>14</v>
      </c>
      <c r="B3" s="24" t="s">
        <v>15</v>
      </c>
      <c r="C3" s="24"/>
      <c r="D3" s="24"/>
      <c r="E3" s="24">
        <v>1784</v>
      </c>
      <c r="F3" s="27">
        <v>57100</v>
      </c>
      <c r="G3" s="24"/>
      <c r="H3" s="25"/>
      <c r="I3" s="13"/>
      <c r="J3" s="49"/>
    </row>
    <row r="4" spans="1:11" ht="20" x14ac:dyDescent="0.2">
      <c r="A4" s="23" t="s">
        <v>16</v>
      </c>
      <c r="B4" s="8" t="s">
        <v>188</v>
      </c>
      <c r="C4" s="8"/>
      <c r="D4" s="24"/>
      <c r="E4" s="24">
        <v>1880</v>
      </c>
      <c r="F4" s="26">
        <v>402706</v>
      </c>
      <c r="G4" s="24"/>
      <c r="H4" s="25"/>
      <c r="I4" s="13"/>
      <c r="J4" s="49"/>
    </row>
    <row r="5" spans="1:11" ht="20" x14ac:dyDescent="0.2">
      <c r="A5" s="23">
        <v>1083</v>
      </c>
      <c r="B5" s="8" t="s">
        <v>202</v>
      </c>
      <c r="C5" s="8"/>
      <c r="D5" s="24"/>
      <c r="E5" s="24">
        <v>1910</v>
      </c>
      <c r="F5" s="27">
        <v>1110453</v>
      </c>
      <c r="G5" s="24"/>
      <c r="H5" s="25"/>
      <c r="I5" s="13"/>
      <c r="J5" s="49"/>
    </row>
    <row r="6" spans="1:11" ht="20" x14ac:dyDescent="0.2">
      <c r="A6" s="23">
        <v>1241</v>
      </c>
      <c r="B6" s="4" t="s">
        <v>203</v>
      </c>
      <c r="C6" s="4"/>
      <c r="D6" s="24"/>
      <c r="E6" s="24">
        <v>1920</v>
      </c>
      <c r="F6" s="13">
        <v>1232026</v>
      </c>
      <c r="G6" s="24"/>
      <c r="H6" s="25"/>
      <c r="I6" s="13"/>
      <c r="J6" s="49"/>
    </row>
    <row r="7" spans="1:11" ht="20" x14ac:dyDescent="0.2">
      <c r="A7" s="23">
        <v>1361</v>
      </c>
      <c r="B7" s="4" t="s">
        <v>17</v>
      </c>
      <c r="C7" s="4"/>
      <c r="D7" s="24"/>
      <c r="E7" s="24">
        <v>1941</v>
      </c>
      <c r="F7" s="27">
        <v>1712791</v>
      </c>
      <c r="G7" s="24"/>
      <c r="H7" s="25"/>
      <c r="I7" s="13"/>
      <c r="J7" s="49"/>
    </row>
    <row r="8" spans="1:11" ht="20" x14ac:dyDescent="0.2">
      <c r="A8" s="9">
        <v>1541</v>
      </c>
      <c r="B8" s="9" t="s">
        <v>189</v>
      </c>
      <c r="D8" s="24"/>
      <c r="E8" s="24">
        <v>1960</v>
      </c>
      <c r="F8" s="13">
        <v>1804606</v>
      </c>
      <c r="J8" s="49"/>
    </row>
    <row r="9" spans="1:11" ht="20" x14ac:dyDescent="0.2">
      <c r="A9" s="9">
        <v>1848</v>
      </c>
      <c r="B9" s="9" t="s">
        <v>186</v>
      </c>
      <c r="D9" s="24"/>
      <c r="E9" s="24">
        <v>1980</v>
      </c>
      <c r="F9" s="27">
        <v>2059226</v>
      </c>
      <c r="H9" s="8"/>
      <c r="I9" s="13"/>
      <c r="J9" s="49"/>
    </row>
    <row r="10" spans="1:11" ht="20" x14ac:dyDescent="0.2">
      <c r="A10" s="18">
        <v>1867</v>
      </c>
      <c r="B10" s="4" t="s">
        <v>39</v>
      </c>
      <c r="D10" s="24"/>
      <c r="E10" s="23">
        <v>2001</v>
      </c>
      <c r="F10" s="51">
        <v>1777921</v>
      </c>
      <c r="H10" s="8"/>
      <c r="I10" s="13"/>
      <c r="J10" s="49"/>
    </row>
    <row r="11" spans="1:11" ht="20" x14ac:dyDescent="0.2">
      <c r="A11" s="23">
        <v>1873</v>
      </c>
      <c r="B11" s="8" t="s">
        <v>161</v>
      </c>
      <c r="C11" s="8"/>
      <c r="D11" s="24"/>
      <c r="E11" s="23">
        <v>2022</v>
      </c>
      <c r="F11" s="43">
        <v>1706851</v>
      </c>
      <c r="G11" s="24"/>
      <c r="H11" s="25"/>
      <c r="I11" s="13"/>
    </row>
    <row r="12" spans="1:11" ht="20" x14ac:dyDescent="0.2">
      <c r="A12" s="23">
        <v>1877</v>
      </c>
      <c r="B12" s="35" t="s">
        <v>48</v>
      </c>
      <c r="C12" s="8"/>
      <c r="D12" s="24"/>
      <c r="G12" s="24"/>
      <c r="H12" s="25"/>
      <c r="I12" s="13"/>
      <c r="J12" s="49"/>
    </row>
    <row r="13" spans="1:11" ht="20" x14ac:dyDescent="0.2">
      <c r="A13" s="23">
        <v>1878</v>
      </c>
      <c r="B13" s="4" t="s">
        <v>49</v>
      </c>
      <c r="C13" s="8"/>
      <c r="D13" s="23" t="s">
        <v>10</v>
      </c>
      <c r="E13" s="29">
        <v>52770</v>
      </c>
      <c r="F13" s="9"/>
      <c r="G13" s="24"/>
      <c r="H13" s="25"/>
      <c r="I13" s="13"/>
      <c r="J13" s="49"/>
    </row>
    <row r="14" spans="1:11" ht="20" x14ac:dyDescent="0.2">
      <c r="A14" s="9">
        <v>1944</v>
      </c>
      <c r="B14" s="9" t="s">
        <v>20</v>
      </c>
      <c r="C14" s="9"/>
      <c r="I14" s="13"/>
      <c r="J14" s="49"/>
    </row>
    <row r="15" spans="1:11" ht="20" x14ac:dyDescent="0.2">
      <c r="A15" s="24">
        <v>1945</v>
      </c>
      <c r="B15" s="10" t="s">
        <v>19</v>
      </c>
      <c r="C15" s="4"/>
      <c r="D15" s="24" t="s">
        <v>158</v>
      </c>
      <c r="G15" s="24"/>
      <c r="H15" s="28"/>
      <c r="I15" s="13"/>
    </row>
    <row r="16" spans="1:11" ht="20" x14ac:dyDescent="0.2">
      <c r="A16" s="24">
        <v>1956</v>
      </c>
      <c r="B16" s="10" t="s">
        <v>187</v>
      </c>
      <c r="C16" s="4"/>
      <c r="D16" s="24"/>
      <c r="G16" s="24"/>
    </row>
    <row r="17" spans="1:11" ht="20" x14ac:dyDescent="0.2">
      <c r="A17" s="24">
        <v>1974</v>
      </c>
      <c r="B17" s="24" t="s">
        <v>18</v>
      </c>
      <c r="C17" s="24"/>
      <c r="D17" s="9" t="s">
        <v>157</v>
      </c>
      <c r="E17" s="23"/>
      <c r="F17" s="29"/>
      <c r="G17" s="24"/>
      <c r="H17" s="28"/>
      <c r="I17" s="13"/>
    </row>
    <row r="18" spans="1:11" ht="21" x14ac:dyDescent="0.25">
      <c r="A18" s="24">
        <v>1991</v>
      </c>
      <c r="B18" s="9" t="s">
        <v>52</v>
      </c>
      <c r="C18" s="24"/>
      <c r="D18" s="4"/>
      <c r="E18" s="4"/>
      <c r="F18" s="4"/>
      <c r="G18" s="4"/>
      <c r="H18" s="31"/>
      <c r="I18" s="13"/>
    </row>
    <row r="19" spans="1:11" ht="21" x14ac:dyDescent="0.25">
      <c r="A19" s="24"/>
      <c r="B19" s="9"/>
      <c r="C19" s="24"/>
      <c r="D19" s="4"/>
      <c r="E19" s="4"/>
      <c r="F19" s="4"/>
      <c r="G19" s="4"/>
      <c r="H19" s="31"/>
      <c r="I19" s="13"/>
    </row>
    <row r="20" spans="1:11" ht="20" x14ac:dyDescent="0.2">
      <c r="A20" s="8"/>
      <c r="C20" s="19"/>
      <c r="D20" s="19"/>
      <c r="E20" s="1" t="s">
        <v>7</v>
      </c>
      <c r="F20" s="1"/>
      <c r="G20" s="17"/>
      <c r="H20" s="8"/>
      <c r="I20" s="8"/>
    </row>
    <row r="21" spans="1:11" ht="20" x14ac:dyDescent="0.2">
      <c r="A21" s="8"/>
      <c r="B21" s="20" t="s">
        <v>1</v>
      </c>
      <c r="C21" s="20" t="s">
        <v>11</v>
      </c>
      <c r="D21" s="20" t="s">
        <v>6</v>
      </c>
      <c r="E21" s="3" t="s">
        <v>0</v>
      </c>
      <c r="F21" s="3" t="s">
        <v>2</v>
      </c>
      <c r="G21" s="20" t="s">
        <v>3</v>
      </c>
      <c r="H21" s="8"/>
      <c r="I21" s="8"/>
    </row>
    <row r="22" spans="1:11" ht="20" x14ac:dyDescent="0.2">
      <c r="A22" s="9" t="s">
        <v>367</v>
      </c>
      <c r="B22" s="8" t="s">
        <v>160</v>
      </c>
      <c r="C22" s="8" t="s">
        <v>151</v>
      </c>
      <c r="D22" s="8" t="s">
        <v>164</v>
      </c>
      <c r="E22" s="4">
        <v>1881</v>
      </c>
      <c r="F22" s="36">
        <v>1884</v>
      </c>
      <c r="G22" s="9" t="s">
        <v>163</v>
      </c>
      <c r="H22" s="9"/>
      <c r="I22" s="9"/>
    </row>
    <row r="23" spans="1:11" ht="20" x14ac:dyDescent="0.2">
      <c r="A23" s="9" t="s">
        <v>5</v>
      </c>
      <c r="B23" s="9" t="s">
        <v>168</v>
      </c>
      <c r="C23" s="9" t="s">
        <v>166</v>
      </c>
      <c r="D23" s="9" t="s">
        <v>165</v>
      </c>
      <c r="E23" s="9">
        <v>1896</v>
      </c>
      <c r="F23" s="12">
        <v>2003</v>
      </c>
      <c r="G23" s="9" t="s">
        <v>167</v>
      </c>
      <c r="H23" s="9"/>
      <c r="I23" s="9"/>
    </row>
    <row r="24" spans="1:11" ht="20" x14ac:dyDescent="0.2">
      <c r="A24" s="9" t="s">
        <v>368</v>
      </c>
      <c r="B24" s="8" t="s">
        <v>206</v>
      </c>
      <c r="C24" s="8" t="s">
        <v>205</v>
      </c>
      <c r="D24" s="9" t="s">
        <v>204</v>
      </c>
      <c r="E24" s="18">
        <v>1890</v>
      </c>
      <c r="F24" s="38">
        <v>1894</v>
      </c>
      <c r="G24" s="41" t="s">
        <v>366</v>
      </c>
      <c r="I24" s="8"/>
    </row>
    <row r="25" spans="1:11" ht="20" x14ac:dyDescent="0.2">
      <c r="A25" s="9"/>
      <c r="B25" s="8"/>
      <c r="C25" s="8"/>
      <c r="D25" s="9"/>
      <c r="E25" s="18"/>
      <c r="F25" s="38"/>
      <c r="G25" s="41"/>
      <c r="I25" s="8"/>
    </row>
    <row r="26" spans="1:11" ht="20" x14ac:dyDescent="0.2">
      <c r="B26" s="21" t="s">
        <v>386</v>
      </c>
      <c r="C26" s="4" t="s">
        <v>391</v>
      </c>
      <c r="I26" s="8"/>
    </row>
    <row r="27" spans="1:11" ht="10" customHeight="1" x14ac:dyDescent="0.2">
      <c r="I27" s="8"/>
    </row>
    <row r="28" spans="1:11" ht="20" x14ac:dyDescent="0.2">
      <c r="A28" s="4">
        <v>1</v>
      </c>
      <c r="B28" s="7" t="s">
        <v>269</v>
      </c>
      <c r="C28" s="8" t="s">
        <v>144</v>
      </c>
      <c r="D28" s="8" t="s">
        <v>268</v>
      </c>
      <c r="E28" s="15" t="s">
        <v>145</v>
      </c>
      <c r="F28" s="8"/>
      <c r="G28" s="8" t="s">
        <v>146</v>
      </c>
      <c r="H28" s="8"/>
      <c r="I28" s="9"/>
      <c r="J28" s="9"/>
    </row>
    <row r="29" spans="1:11" ht="20" x14ac:dyDescent="0.2">
      <c r="A29" s="4">
        <f t="shared" ref="A29:A44" si="0">+A28+1</f>
        <v>2</v>
      </c>
      <c r="B29" s="44" t="s">
        <v>267</v>
      </c>
      <c r="C29" s="44" t="s">
        <v>85</v>
      </c>
      <c r="D29" s="7" t="s">
        <v>87</v>
      </c>
      <c r="E29" s="4" t="s">
        <v>86</v>
      </c>
      <c r="F29" s="4"/>
      <c r="G29" s="4" t="s">
        <v>88</v>
      </c>
      <c r="H29" s="12"/>
      <c r="I29" s="9"/>
      <c r="J29" s="9"/>
    </row>
    <row r="30" spans="1:11" ht="20" x14ac:dyDescent="0.2">
      <c r="A30" s="4">
        <f t="shared" si="0"/>
        <v>3</v>
      </c>
      <c r="B30" s="9" t="s">
        <v>270</v>
      </c>
      <c r="C30" s="44" t="s">
        <v>76</v>
      </c>
      <c r="D30" s="7" t="s">
        <v>271</v>
      </c>
      <c r="E30" s="4">
        <v>1740</v>
      </c>
      <c r="F30" s="4">
        <v>1761</v>
      </c>
      <c r="G30" s="4" t="s">
        <v>370</v>
      </c>
      <c r="H30" s="12"/>
      <c r="I30" s="9"/>
    </row>
    <row r="31" spans="1:11" ht="20" x14ac:dyDescent="0.2">
      <c r="A31" s="4">
        <f t="shared" si="0"/>
        <v>4</v>
      </c>
      <c r="B31" s="8" t="s">
        <v>311</v>
      </c>
      <c r="C31" s="8" t="s">
        <v>310</v>
      </c>
      <c r="D31" s="8" t="s">
        <v>309</v>
      </c>
      <c r="E31" s="8">
        <v>2018</v>
      </c>
      <c r="F31" s="8">
        <v>2019</v>
      </c>
      <c r="G31" s="8" t="s">
        <v>308</v>
      </c>
      <c r="H31" s="8"/>
      <c r="I31" s="9"/>
    </row>
    <row r="32" spans="1:11" ht="20" x14ac:dyDescent="0.2">
      <c r="A32" s="4">
        <f t="shared" si="0"/>
        <v>5</v>
      </c>
      <c r="B32" s="8" t="s">
        <v>304</v>
      </c>
      <c r="C32" s="8" t="s">
        <v>305</v>
      </c>
      <c r="D32" s="8" t="s">
        <v>303</v>
      </c>
      <c r="E32" s="8">
        <v>1997</v>
      </c>
      <c r="F32" s="8">
        <v>1998</v>
      </c>
      <c r="G32" s="8" t="s">
        <v>306</v>
      </c>
      <c r="H32" s="8"/>
      <c r="I32" s="9"/>
      <c r="K32" s="9"/>
    </row>
    <row r="33" spans="1:11" ht="20" x14ac:dyDescent="0.2">
      <c r="A33" s="4">
        <f t="shared" si="0"/>
        <v>6</v>
      </c>
      <c r="B33" s="44" t="s">
        <v>72</v>
      </c>
      <c r="C33" s="4" t="s">
        <v>71</v>
      </c>
      <c r="D33" s="7" t="s">
        <v>273</v>
      </c>
      <c r="E33" s="5" t="s">
        <v>73</v>
      </c>
      <c r="F33" s="4" t="s">
        <v>75</v>
      </c>
      <c r="G33" s="4" t="s">
        <v>74</v>
      </c>
      <c r="H33" s="12"/>
      <c r="I33" s="9"/>
    </row>
    <row r="34" spans="1:11" ht="20" x14ac:dyDescent="0.2">
      <c r="A34" s="4">
        <f t="shared" si="0"/>
        <v>7</v>
      </c>
      <c r="B34" s="4" t="s">
        <v>33</v>
      </c>
      <c r="C34" s="4" t="s">
        <v>31</v>
      </c>
      <c r="D34" s="7" t="s">
        <v>274</v>
      </c>
      <c r="E34" s="4">
        <v>1874</v>
      </c>
      <c r="F34" s="4">
        <v>1896</v>
      </c>
      <c r="G34" s="4" t="s">
        <v>36</v>
      </c>
      <c r="H34" s="12"/>
      <c r="I34" s="9"/>
    </row>
    <row r="35" spans="1:11" ht="20" x14ac:dyDescent="0.2">
      <c r="A35" s="4">
        <f t="shared" si="0"/>
        <v>8</v>
      </c>
      <c r="B35" s="4" t="s">
        <v>35</v>
      </c>
      <c r="C35" s="4" t="s">
        <v>34</v>
      </c>
      <c r="D35" s="7" t="s">
        <v>330</v>
      </c>
      <c r="E35" s="4">
        <v>1844</v>
      </c>
      <c r="F35" s="4">
        <v>1851</v>
      </c>
      <c r="G35" s="4" t="s">
        <v>37</v>
      </c>
      <c r="H35" s="12"/>
      <c r="I35" s="8"/>
    </row>
    <row r="36" spans="1:11" ht="20" x14ac:dyDescent="0.2">
      <c r="A36" s="4">
        <f t="shared" si="0"/>
        <v>9</v>
      </c>
      <c r="B36" s="44" t="s">
        <v>90</v>
      </c>
      <c r="C36" s="4" t="s">
        <v>91</v>
      </c>
      <c r="D36" s="7" t="s">
        <v>332</v>
      </c>
      <c r="E36" s="4">
        <v>1803</v>
      </c>
      <c r="F36" s="4">
        <v>1806</v>
      </c>
      <c r="G36" s="4" t="s">
        <v>276</v>
      </c>
      <c r="H36" s="12"/>
      <c r="I36" s="9"/>
      <c r="J36" s="4"/>
    </row>
    <row r="37" spans="1:11" ht="20" x14ac:dyDescent="0.2">
      <c r="A37" s="4">
        <f t="shared" si="0"/>
        <v>10</v>
      </c>
      <c r="B37" s="9" t="s">
        <v>241</v>
      </c>
      <c r="C37" s="4" t="s">
        <v>26</v>
      </c>
      <c r="D37" s="4" t="s">
        <v>239</v>
      </c>
      <c r="E37" s="4">
        <v>1868</v>
      </c>
      <c r="F37" s="36">
        <v>1870</v>
      </c>
      <c r="G37" s="4" t="s">
        <v>240</v>
      </c>
      <c r="H37" s="8"/>
      <c r="I37" s="8"/>
    </row>
    <row r="38" spans="1:11" ht="20" x14ac:dyDescent="0.2">
      <c r="A38" s="4">
        <f t="shared" si="0"/>
        <v>11</v>
      </c>
      <c r="B38" s="4" t="s">
        <v>28</v>
      </c>
      <c r="C38" s="4" t="s">
        <v>8</v>
      </c>
      <c r="D38" s="4" t="s">
        <v>331</v>
      </c>
      <c r="E38" s="4">
        <v>1891</v>
      </c>
      <c r="F38" s="9">
        <v>1905</v>
      </c>
      <c r="G38" s="14" t="s">
        <v>207</v>
      </c>
      <c r="H38" s="11"/>
    </row>
    <row r="39" spans="1:11" ht="20" x14ac:dyDescent="0.2">
      <c r="A39" s="4">
        <f t="shared" si="0"/>
        <v>12</v>
      </c>
      <c r="B39" s="18" t="s">
        <v>261</v>
      </c>
      <c r="C39" s="9" t="s">
        <v>259</v>
      </c>
      <c r="D39" s="4" t="s">
        <v>258</v>
      </c>
      <c r="E39" s="5">
        <v>1865</v>
      </c>
      <c r="F39" s="4">
        <v>1870</v>
      </c>
      <c r="G39" s="18" t="s">
        <v>260</v>
      </c>
      <c r="H39" s="8"/>
      <c r="I39" s="9"/>
      <c r="J39" s="9"/>
      <c r="K39" s="9"/>
    </row>
    <row r="40" spans="1:11" ht="20" x14ac:dyDescent="0.2">
      <c r="A40" s="4">
        <f t="shared" si="0"/>
        <v>13</v>
      </c>
      <c r="B40" s="4" t="s">
        <v>32</v>
      </c>
      <c r="C40" s="4" t="s">
        <v>29</v>
      </c>
      <c r="D40" s="4" t="s">
        <v>263</v>
      </c>
      <c r="E40" s="5">
        <v>1550</v>
      </c>
      <c r="G40" s="4" t="s">
        <v>262</v>
      </c>
      <c r="H40" s="5"/>
      <c r="I40" s="9"/>
    </row>
    <row r="41" spans="1:11" ht="20" x14ac:dyDescent="0.2">
      <c r="A41" s="4">
        <f t="shared" si="0"/>
        <v>14</v>
      </c>
      <c r="B41" s="8" t="s">
        <v>265</v>
      </c>
      <c r="C41" s="44" t="s">
        <v>264</v>
      </c>
      <c r="D41" s="7" t="s">
        <v>266</v>
      </c>
      <c r="E41" s="4">
        <v>1912</v>
      </c>
      <c r="F41" s="4">
        <v>1918</v>
      </c>
      <c r="G41" s="4" t="s">
        <v>95</v>
      </c>
      <c r="H41" s="12"/>
      <c r="I41" s="9"/>
      <c r="J41" s="9"/>
      <c r="K41" s="9"/>
    </row>
    <row r="42" spans="1:11" ht="20" x14ac:dyDescent="0.2">
      <c r="A42" s="4">
        <f t="shared" si="0"/>
        <v>15</v>
      </c>
      <c r="B42" s="9" t="s">
        <v>295</v>
      </c>
      <c r="C42" s="9" t="s">
        <v>294</v>
      </c>
      <c r="D42" s="9" t="s">
        <v>293</v>
      </c>
      <c r="E42" s="9">
        <v>1902</v>
      </c>
      <c r="F42" s="9">
        <v>1909</v>
      </c>
      <c r="G42" s="9" t="s">
        <v>296</v>
      </c>
      <c r="H42" s="9"/>
      <c r="J42" s="9"/>
      <c r="K42" s="9"/>
    </row>
    <row r="43" spans="1:11" ht="20" x14ac:dyDescent="0.2">
      <c r="A43" s="4">
        <f t="shared" si="0"/>
        <v>16</v>
      </c>
      <c r="B43" s="44" t="s">
        <v>81</v>
      </c>
      <c r="C43" s="4" t="s">
        <v>84</v>
      </c>
      <c r="D43" s="7" t="s">
        <v>292</v>
      </c>
      <c r="E43" s="4" t="s">
        <v>82</v>
      </c>
      <c r="F43" s="4">
        <v>350</v>
      </c>
      <c r="G43" s="4" t="s">
        <v>83</v>
      </c>
      <c r="H43" s="12"/>
      <c r="I43" s="9"/>
      <c r="K43" s="9"/>
    </row>
    <row r="44" spans="1:11" ht="20" x14ac:dyDescent="0.2">
      <c r="A44" s="4">
        <f t="shared" si="0"/>
        <v>17</v>
      </c>
      <c r="B44" s="8" t="s">
        <v>142</v>
      </c>
      <c r="C44" s="8" t="s">
        <v>143</v>
      </c>
      <c r="D44" s="8" t="s">
        <v>312</v>
      </c>
      <c r="E44" s="8" t="s">
        <v>314</v>
      </c>
      <c r="F44" s="8"/>
      <c r="G44" s="8" t="s">
        <v>313</v>
      </c>
      <c r="H44" s="8"/>
    </row>
    <row r="45" spans="1:11" ht="20" x14ac:dyDescent="0.2">
      <c r="A45" s="4"/>
      <c r="B45" s="4"/>
      <c r="C45" s="4"/>
      <c r="D45" s="4"/>
      <c r="E45" s="4"/>
      <c r="F45" s="4"/>
      <c r="I45" s="15" t="s">
        <v>140</v>
      </c>
      <c r="J45" s="16" t="s">
        <v>131</v>
      </c>
      <c r="K45" s="8"/>
    </row>
    <row r="46" spans="1:11" ht="20" x14ac:dyDescent="0.2">
      <c r="A46" s="4">
        <v>3</v>
      </c>
      <c r="B46" s="4" t="s">
        <v>12</v>
      </c>
      <c r="E46" s="5"/>
      <c r="F46" s="4"/>
      <c r="I46" s="8"/>
      <c r="J46" s="8" t="s">
        <v>132</v>
      </c>
      <c r="K46" s="8"/>
    </row>
    <row r="47" spans="1:11" ht="20" x14ac:dyDescent="0.2">
      <c r="A47" s="4">
        <v>1</v>
      </c>
      <c r="B47" s="4" t="s">
        <v>356</v>
      </c>
      <c r="C47" s="4">
        <v>1</v>
      </c>
      <c r="D47" s="4" t="s">
        <v>357</v>
      </c>
      <c r="F47" s="5"/>
      <c r="I47" s="8"/>
      <c r="J47" s="8" t="s">
        <v>133</v>
      </c>
      <c r="K47" s="8"/>
    </row>
    <row r="48" spans="1:11" ht="20" x14ac:dyDescent="0.2">
      <c r="A48" s="4">
        <v>1</v>
      </c>
      <c r="B48" s="4" t="s">
        <v>351</v>
      </c>
      <c r="C48" s="4">
        <v>1</v>
      </c>
      <c r="D48" s="4" t="s">
        <v>354</v>
      </c>
      <c r="I48" s="8"/>
      <c r="J48" s="8" t="s">
        <v>134</v>
      </c>
      <c r="K48" s="8"/>
    </row>
    <row r="49" spans="1:11" ht="20" x14ac:dyDescent="0.2">
      <c r="A49" s="4">
        <v>2</v>
      </c>
      <c r="B49" s="9" t="s">
        <v>352</v>
      </c>
      <c r="C49" s="9">
        <v>1</v>
      </c>
      <c r="D49" s="9" t="s">
        <v>353</v>
      </c>
      <c r="I49" s="8"/>
      <c r="J49" s="8" t="s">
        <v>135</v>
      </c>
      <c r="K49" s="8"/>
    </row>
    <row r="50" spans="1:11" ht="20" x14ac:dyDescent="0.2">
      <c r="A50" s="4">
        <v>5</v>
      </c>
      <c r="B50" s="4" t="s">
        <v>355</v>
      </c>
      <c r="C50" s="9">
        <v>1</v>
      </c>
      <c r="D50" s="9" t="s">
        <v>343</v>
      </c>
      <c r="I50" s="8"/>
      <c r="J50" s="8" t="s">
        <v>136</v>
      </c>
      <c r="K50" s="8"/>
    </row>
    <row r="51" spans="1:11" ht="20" x14ac:dyDescent="0.2">
      <c r="A51" s="4">
        <v>1</v>
      </c>
      <c r="B51" s="7" t="s">
        <v>13</v>
      </c>
      <c r="C51" s="4">
        <f>SUM(A46:A51)+SUM(C46:C50)</f>
        <v>17</v>
      </c>
      <c r="D51" s="4" t="s">
        <v>4</v>
      </c>
      <c r="I51" s="8"/>
      <c r="J51" s="8" t="s">
        <v>137</v>
      </c>
      <c r="K51" s="8"/>
    </row>
    <row r="52" spans="1:11" ht="20" x14ac:dyDescent="0.2">
      <c r="I52" s="8"/>
      <c r="J52" s="8" t="s">
        <v>138</v>
      </c>
      <c r="K52" s="8"/>
    </row>
    <row r="53" spans="1:11" ht="20" x14ac:dyDescent="0.2">
      <c r="A53" s="4"/>
      <c r="B53" s="9" t="s">
        <v>27</v>
      </c>
      <c r="G53" s="22"/>
      <c r="I53" s="8"/>
      <c r="J53" s="47" t="s">
        <v>139</v>
      </c>
      <c r="K53" s="8"/>
    </row>
  </sheetData>
  <pageMargins left="0.2" right="0" top="0.75" bottom="0.75" header="0.3" footer="0.3"/>
  <pageSetup scale="38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Downtown N Pest</vt:lpstr>
      <vt:lpstr>NE Pest</vt:lpstr>
      <vt:lpstr>SE Pest</vt:lpstr>
      <vt:lpstr>Buda</vt:lpstr>
      <vt:lpstr>'Downtown N Pest'!Print_Area</vt:lpstr>
      <vt:lpstr>'Downtown N Pest'!Print_Titles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Microsoft Office User</cp:lastModifiedBy>
  <cp:lastPrinted>2022-09-04T19:35:04Z</cp:lastPrinted>
  <dcterms:created xsi:type="dcterms:W3CDTF">2016-07-07T19:51:45Z</dcterms:created>
  <dcterms:modified xsi:type="dcterms:W3CDTF">2023-04-28T20:36:56Z</dcterms:modified>
</cp:coreProperties>
</file>