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8_{026F3FEE-4D13-EE44-8D73-08326FEA0C10}" xr6:coauthVersionLast="47" xr6:coauthVersionMax="47" xr10:uidLastSave="{00000000-0000-0000-0000-000000000000}"/>
  <bookViews>
    <workbookView xWindow="0" yWindow="0" windowWidth="25600" windowHeight="14400" xr2:uid="{BCF0CA5B-74F4-DE40-A123-B89C4CB86EC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5" i="1" l="1"/>
  <c r="E40" i="1"/>
  <c r="A18" i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17" i="1"/>
  <c r="H9" i="1"/>
</calcChain>
</file>

<file path=xl/sharedStrings.xml><?xml version="1.0" encoding="utf-8"?>
<sst xmlns="http://schemas.openxmlformats.org/spreadsheetml/2006/main" count="99" uniqueCount="93">
  <si>
    <t>Community Area - Toronto</t>
  </si>
  <si>
    <t>Settled as the town of York</t>
  </si>
  <si>
    <t>White</t>
  </si>
  <si>
    <t>Incorporated as the City of Toronto, slavery was banned outright</t>
  </si>
  <si>
    <t>Black</t>
  </si>
  <si>
    <t>Named Capital of the Province of Ontario</t>
  </si>
  <si>
    <t>Hispanic</t>
  </si>
  <si>
    <t>Great Toronto Fire</t>
  </si>
  <si>
    <t>Asian</t>
  </si>
  <si>
    <t>Hurricane Hazel killed 81, left almost 1,900 homeless</t>
  </si>
  <si>
    <t>Other</t>
  </si>
  <si>
    <t>Median Household Income:</t>
  </si>
  <si>
    <t>Total</t>
  </si>
  <si>
    <t xml:space="preserve">Notable residents:  John Candy, Jim Carrey, Percy Faith, Frank Gehry, Irish Rovers, Peter Jennings, </t>
  </si>
  <si>
    <t>Joni Mitchell, Anne Murray, Mike Myers, Mary Pickford, Christopher Plummer, Keanu Reeves, Alex Trebek, Neil Young.</t>
  </si>
  <si>
    <t>Built</t>
  </si>
  <si>
    <t>Place</t>
  </si>
  <si>
    <t>Address</t>
  </si>
  <si>
    <t>Start</t>
  </si>
  <si>
    <t>Finish</t>
  </si>
  <si>
    <t>Architect / Notes</t>
  </si>
  <si>
    <t>Fort York - NHS.   War of 1812</t>
  </si>
  <si>
    <t>250 Fort York Blvd.</t>
  </si>
  <si>
    <t>Gen'l Zebulon Pike (Pike's Peak) died fighting in 1813 here.</t>
  </si>
  <si>
    <t>SkyDome (Rogers Centre) Baseball Stadium</t>
  </si>
  <si>
    <t>1 Blue Jays Way</t>
  </si>
  <si>
    <t>Rod Robbie, Seats 49,282 for Baseball</t>
  </si>
  <si>
    <t>CN (Canadian National(Railway)) Tower</t>
  </si>
  <si>
    <t>301 Front St W</t>
  </si>
  <si>
    <t>John Andrews, 1,815 Ft. Tall</t>
  </si>
  <si>
    <t>Roundhouse Park - NHS</t>
  </si>
  <si>
    <t>255 Bremner Blvd,</t>
  </si>
  <si>
    <t>Turntable for trains</t>
  </si>
  <si>
    <t>Union Station - NHS</t>
  </si>
  <si>
    <t>65 Front Street West</t>
  </si>
  <si>
    <t>Ross and Macdonald. Did not open until 1927</t>
  </si>
  <si>
    <t>Gooderham Building (Flat Iron) - NHS</t>
  </si>
  <si>
    <t>49 Wellington St E</t>
  </si>
  <si>
    <t>David Roberts, Jr. See Mural at back &amp; 27 Dog Fountain !</t>
  </si>
  <si>
    <t>Distillery District - existing buildings</t>
  </si>
  <si>
    <t>Stone Distillery 1858-1861</t>
  </si>
  <si>
    <t>David Roberts, Sr. 1869 Fire, Rebuilt 1870, closed 1990.</t>
  </si>
  <si>
    <t>Hockey Hall of Fame (Est. 1943)</t>
  </si>
  <si>
    <t>Yonge &amp; Front streets</t>
  </si>
  <si>
    <t>1885 Bank of Montreal Building Façade</t>
  </si>
  <si>
    <t>Bay Wellington &amp; TD Canada Trust Towers</t>
  </si>
  <si>
    <t>Wellington &amp; Bay Streets</t>
  </si>
  <si>
    <t>SOM. Santiago Calatrava Gallery 53 &amp; 49 Floors</t>
  </si>
  <si>
    <t>St. Andrew's Church (Presbyterian)</t>
  </si>
  <si>
    <t>73 Simcoe Street</t>
  </si>
  <si>
    <t>Wm. G. Storm</t>
  </si>
  <si>
    <t>Old City Hall - NHS</t>
  </si>
  <si>
    <t>60 Queen Street West</t>
  </si>
  <si>
    <t>Edward James Lennox (Casa Loma Architect) 340 ft. Tower</t>
  </si>
  <si>
    <t>St. Michael's Cathedral Basilica &amp; Bishop's…</t>
  </si>
  <si>
    <t>65 Bond St.</t>
  </si>
  <si>
    <t>William Thomas. Palace (Rectory) expanded in 1852,1891.</t>
  </si>
  <si>
    <t>Allan Gardens -1910 Palm House</t>
  </si>
  <si>
    <t>enter here -</t>
  </si>
  <si>
    <t>Corner of Gerrard &amp; Sherbourne St</t>
  </si>
  <si>
    <t xml:space="preserve"> 1924 Cool House</t>
  </si>
  <si>
    <t>Robert McCallum, 1931 - Greenhouse, 1956 Tropical House</t>
  </si>
  <si>
    <t>Ontario Legislative Building - Queen's (1860) Park view from 130 College St.</t>
  </si>
  <si>
    <t>Richard A. Waite - Main Building.  Additions 1909-1912</t>
  </si>
  <si>
    <t>University of Toronto - Main Building includng</t>
  </si>
  <si>
    <t>King's College Circle</t>
  </si>
  <si>
    <t>Frdc Cumberland &amp; Wm Storm - Croft (round) Chapt. House</t>
  </si>
  <si>
    <t>Central Technical School</t>
  </si>
  <si>
    <t>725 Bathurst Street</t>
  </si>
  <si>
    <t>Ross and Macfarlane</t>
  </si>
  <si>
    <t>Casa Loma - since 1937, a 98 room Museum</t>
  </si>
  <si>
    <t>1 Austin Terrace</t>
  </si>
  <si>
    <t>E. J. Lennox. Cost $5.4 Mil. USD, 1924 siezed 4 back taxes</t>
  </si>
  <si>
    <t>Spadina House</t>
  </si>
  <si>
    <t>285 Spadina Road</t>
  </si>
  <si>
    <t>1905-1912  3rd Fl added. In James Austin Family 1866-1982</t>
  </si>
  <si>
    <t>NHS - National Historic Site</t>
  </si>
  <si>
    <t>`</t>
  </si>
  <si>
    <t>Schools &amp; Universities</t>
  </si>
  <si>
    <t>Historic Homes</t>
  </si>
  <si>
    <t>Stadiums</t>
  </si>
  <si>
    <t>Churches</t>
  </si>
  <si>
    <t>Government Buildings</t>
  </si>
  <si>
    <t>Train Stations</t>
  </si>
  <si>
    <t>Parks &amp; Gardens</t>
  </si>
  <si>
    <t>Forts</t>
  </si>
  <si>
    <t>Towers and Buildings</t>
  </si>
  <si>
    <t>Hall of Fame Shrines</t>
  </si>
  <si>
    <t>Zip Code</t>
  </si>
  <si>
    <t>Notes</t>
  </si>
  <si>
    <t>Toronto Zoo</t>
  </si>
  <si>
    <t>2000 Meadowvale Rd</t>
  </si>
  <si>
    <t>22 miles NE of Downtown Toronto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</si>
</sst>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$&quot;#,##0_);\(&quot;$&quot;#,##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/>
    </xf>
    <xf numFmtId="3" fontId="3" fillId="0" borderId="0" xfId="0" quotePrefix="1" applyNumberFormat="1" applyFont="1" applyAlignment="1">
      <alignment horizontal="right"/>
    </xf>
    <xf numFmtId="10" fontId="3" fillId="0" borderId="0" xfId="2" quotePrefix="1" applyNumberFormat="1" applyFont="1" applyAlignment="1">
      <alignment horizontal="right"/>
    </xf>
    <xf numFmtId="3" fontId="3" fillId="0" borderId="0" xfId="0" applyNumberFormat="1" applyFont="1"/>
    <xf numFmtId="10" fontId="3" fillId="0" borderId="0" xfId="2" applyNumberFormat="1" applyFont="1" applyAlignment="1">
      <alignment horizontal="right"/>
    </xf>
    <xf numFmtId="5" fontId="3" fillId="0" borderId="0" xfId="1" applyNumberFormat="1" applyFont="1" applyAlignment="1">
      <alignment horizontal="right"/>
    </xf>
    <xf numFmtId="10" fontId="3" fillId="0" borderId="0" xfId="0" applyNumberFormat="1" applyFont="1" applyAlignment="1">
      <alignment horizontal="right"/>
    </xf>
    <xf numFmtId="164" fontId="3" fillId="0" borderId="0" xfId="1" quotePrefix="1" applyNumberFormat="1" applyFont="1" applyAlignment="1">
      <alignment horizontal="left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Continuous"/>
    </xf>
    <xf numFmtId="0" fontId="6" fillId="0" borderId="0" xfId="0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4427E-4B14-FB42-92A7-C547E8DFAAD3}">
  <dimension ref="A1:I51"/>
  <sheetViews>
    <sheetView tabSelected="1" workbookViewId="0">
      <selection sqref="A1:I51"/>
    </sheetView>
  </sheetViews>
  <sheetFormatPr baseColWidth="10" defaultRowHeight="16" x14ac:dyDescent="0.2"/>
  <cols>
    <col min="1" max="1" width="7.83203125" customWidth="1"/>
    <col min="2" max="2" width="44.5" customWidth="1"/>
    <col min="3" max="3" width="16" customWidth="1"/>
    <col min="4" max="4" width="47.83203125" customWidth="1"/>
    <col min="5" max="5" width="13.83203125" customWidth="1"/>
    <col min="6" max="6" width="16.33203125" customWidth="1"/>
    <col min="7" max="7" width="12.5" customWidth="1"/>
    <col min="8" max="8" width="17.6640625" customWidth="1"/>
    <col min="9" max="9" width="49.83203125" customWidth="1"/>
  </cols>
  <sheetData>
    <row r="1" spans="1:9" ht="30" x14ac:dyDescent="0.3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20" x14ac:dyDescent="0.2">
      <c r="A2" s="3"/>
      <c r="B2" s="3"/>
      <c r="C2" s="2"/>
      <c r="D2" s="2"/>
      <c r="E2" s="2"/>
      <c r="F2" s="2"/>
      <c r="G2" s="2"/>
      <c r="H2" s="2"/>
      <c r="I2" s="2"/>
    </row>
    <row r="3" spans="1:9" ht="20" x14ac:dyDescent="0.2">
      <c r="A3" s="3">
        <v>1793</v>
      </c>
      <c r="B3" s="3" t="s">
        <v>1</v>
      </c>
      <c r="C3" s="3"/>
      <c r="D3" s="3"/>
      <c r="E3" s="4">
        <v>1834</v>
      </c>
      <c r="F3" s="5">
        <v>9252</v>
      </c>
      <c r="G3" s="4" t="s">
        <v>2</v>
      </c>
      <c r="H3" s="6">
        <v>0.47699999999999998</v>
      </c>
    </row>
    <row r="4" spans="1:9" ht="20" x14ac:dyDescent="0.2">
      <c r="A4" s="3">
        <v>1834</v>
      </c>
      <c r="B4" s="3" t="s">
        <v>3</v>
      </c>
      <c r="C4" s="3"/>
      <c r="D4" s="3"/>
      <c r="E4" s="3">
        <v>1901</v>
      </c>
      <c r="F4" s="5">
        <v>238080</v>
      </c>
      <c r="G4" s="4" t="s">
        <v>4</v>
      </c>
      <c r="H4" s="6">
        <v>8.8999999999999996E-2</v>
      </c>
    </row>
    <row r="5" spans="1:9" ht="20" x14ac:dyDescent="0.2">
      <c r="A5" s="3">
        <v>1867</v>
      </c>
      <c r="B5" s="3" t="s">
        <v>5</v>
      </c>
      <c r="C5" s="3"/>
      <c r="D5" s="3"/>
      <c r="E5" s="3">
        <v>1951</v>
      </c>
      <c r="F5" s="7">
        <v>1176622</v>
      </c>
      <c r="G5" s="4" t="s">
        <v>6</v>
      </c>
      <c r="H5" s="8">
        <v>2.9000000000000001E-2</v>
      </c>
    </row>
    <row r="6" spans="1:9" ht="20" x14ac:dyDescent="0.2">
      <c r="A6" s="3">
        <v>1904</v>
      </c>
      <c r="B6" s="3" t="s">
        <v>7</v>
      </c>
      <c r="C6" s="3"/>
      <c r="D6" s="3"/>
      <c r="E6" s="3">
        <v>1971</v>
      </c>
      <c r="F6" s="5">
        <v>2089729</v>
      </c>
      <c r="G6" s="4" t="s">
        <v>8</v>
      </c>
      <c r="H6" s="6">
        <v>0.40100000000000002</v>
      </c>
    </row>
    <row r="7" spans="1:9" ht="20" x14ac:dyDescent="0.2">
      <c r="A7" s="3">
        <v>1954</v>
      </c>
      <c r="B7" s="3" t="s">
        <v>9</v>
      </c>
      <c r="C7" s="3"/>
      <c r="D7" s="3"/>
      <c r="E7" s="3">
        <v>2016</v>
      </c>
      <c r="F7" s="7">
        <v>2731571</v>
      </c>
      <c r="G7" s="4" t="s">
        <v>10</v>
      </c>
      <c r="H7" s="6">
        <v>1.2E-2</v>
      </c>
    </row>
    <row r="8" spans="1:9" ht="20" x14ac:dyDescent="0.2">
      <c r="A8" s="3"/>
      <c r="B8" s="3"/>
      <c r="C8" s="3"/>
      <c r="D8" s="3"/>
      <c r="E8" s="3"/>
      <c r="F8" s="7"/>
      <c r="G8" s="4"/>
      <c r="H8" s="6"/>
    </row>
    <row r="9" spans="1:9" ht="20" x14ac:dyDescent="0.2">
      <c r="A9" s="3"/>
      <c r="B9" s="3"/>
      <c r="C9" s="3"/>
      <c r="D9" s="4" t="s">
        <v>11</v>
      </c>
      <c r="E9" s="9"/>
      <c r="F9" s="7"/>
      <c r="G9" s="4" t="s">
        <v>12</v>
      </c>
      <c r="H9" s="10">
        <f>SUM(H3:H7)</f>
        <v>1.008</v>
      </c>
    </row>
    <row r="10" spans="1:9" ht="20" x14ac:dyDescent="0.2">
      <c r="A10" s="3" t="s">
        <v>13</v>
      </c>
      <c r="B10" s="3"/>
      <c r="C10" s="3"/>
      <c r="D10" s="3"/>
      <c r="E10" s="3"/>
      <c r="F10" s="3"/>
      <c r="G10" s="3"/>
      <c r="H10" s="3"/>
      <c r="I10" s="3"/>
    </row>
    <row r="11" spans="1:9" ht="20" x14ac:dyDescent="0.2">
      <c r="A11" s="3"/>
      <c r="B11" s="3" t="s">
        <v>14</v>
      </c>
      <c r="C11" s="3"/>
      <c r="D11" s="3"/>
      <c r="E11" s="3"/>
      <c r="F11" s="7"/>
      <c r="G11" s="4"/>
      <c r="H11" s="4"/>
      <c r="I11" s="10"/>
    </row>
    <row r="12" spans="1:9" ht="20" x14ac:dyDescent="0.2">
      <c r="A12" s="3"/>
      <c r="B12" s="3"/>
      <c r="C12" s="3"/>
      <c r="D12" s="4"/>
      <c r="E12" s="11"/>
      <c r="F12" s="3"/>
      <c r="G12" s="3"/>
      <c r="H12" s="3"/>
      <c r="I12" s="3"/>
    </row>
    <row r="13" spans="1:9" ht="20" x14ac:dyDescent="0.2">
      <c r="A13" s="3"/>
      <c r="B13" s="3"/>
      <c r="C13" s="3"/>
      <c r="D13" s="3"/>
      <c r="E13" s="12" t="s">
        <v>15</v>
      </c>
      <c r="F13" s="12"/>
      <c r="G13" s="3"/>
      <c r="H13" s="3"/>
    </row>
    <row r="14" spans="1:9" ht="20" x14ac:dyDescent="0.2">
      <c r="A14" s="3"/>
      <c r="B14" s="13" t="s">
        <v>16</v>
      </c>
      <c r="C14" s="13"/>
      <c r="D14" s="13" t="s">
        <v>17</v>
      </c>
      <c r="E14" s="13" t="s">
        <v>18</v>
      </c>
      <c r="F14" s="13" t="s">
        <v>19</v>
      </c>
      <c r="G14" s="13" t="s">
        <v>20</v>
      </c>
      <c r="H14" s="13"/>
    </row>
    <row r="15" spans="1:9" ht="20" x14ac:dyDescent="0.2">
      <c r="A15" s="3"/>
      <c r="B15" s="13"/>
      <c r="C15" s="13"/>
      <c r="D15" s="13"/>
      <c r="E15" s="13"/>
      <c r="F15" s="3"/>
      <c r="G15" s="3"/>
      <c r="H15" s="3"/>
    </row>
    <row r="16" spans="1:9" ht="20" x14ac:dyDescent="0.2">
      <c r="A16" s="3">
        <v>1</v>
      </c>
      <c r="B16" s="3" t="s">
        <v>21</v>
      </c>
      <c r="C16" s="3"/>
      <c r="D16" s="3" t="s">
        <v>22</v>
      </c>
      <c r="E16" s="3">
        <v>1813</v>
      </c>
      <c r="F16" s="4"/>
      <c r="G16" s="3" t="s">
        <v>23</v>
      </c>
      <c r="H16" s="3"/>
    </row>
    <row r="17" spans="1:8" ht="20" x14ac:dyDescent="0.2">
      <c r="A17" s="3">
        <f>1+A16</f>
        <v>2</v>
      </c>
      <c r="B17" s="3" t="s">
        <v>24</v>
      </c>
      <c r="C17" s="3"/>
      <c r="D17" s="3" t="s">
        <v>25</v>
      </c>
      <c r="E17" s="3">
        <v>1986</v>
      </c>
      <c r="F17" s="3">
        <v>1989</v>
      </c>
      <c r="G17" s="7" t="s">
        <v>26</v>
      </c>
      <c r="H17" s="7"/>
    </row>
    <row r="18" spans="1:8" ht="20" x14ac:dyDescent="0.2">
      <c r="A18" s="3">
        <f t="shared" ref="A18:A33" si="0">1+A17</f>
        <v>3</v>
      </c>
      <c r="B18" s="3" t="s">
        <v>27</v>
      </c>
      <c r="C18" s="3"/>
      <c r="D18" s="3" t="s">
        <v>28</v>
      </c>
      <c r="E18" s="3">
        <v>1973</v>
      </c>
      <c r="F18" s="3">
        <v>1976</v>
      </c>
      <c r="G18" s="7" t="s">
        <v>29</v>
      </c>
      <c r="H18" s="7"/>
    </row>
    <row r="19" spans="1:8" ht="20" x14ac:dyDescent="0.2">
      <c r="A19" s="3">
        <f t="shared" si="0"/>
        <v>4</v>
      </c>
      <c r="B19" s="3" t="s">
        <v>30</v>
      </c>
      <c r="C19" s="3"/>
      <c r="D19" s="3" t="s">
        <v>31</v>
      </c>
      <c r="E19" s="3">
        <v>1929</v>
      </c>
      <c r="F19" s="3">
        <v>1931</v>
      </c>
      <c r="G19" s="3" t="s">
        <v>32</v>
      </c>
      <c r="H19" s="3"/>
    </row>
    <row r="20" spans="1:8" ht="20" x14ac:dyDescent="0.2">
      <c r="A20" s="3">
        <f t="shared" si="0"/>
        <v>5</v>
      </c>
      <c r="B20" s="3" t="s">
        <v>33</v>
      </c>
      <c r="C20" s="3"/>
      <c r="D20" s="3" t="s">
        <v>34</v>
      </c>
      <c r="E20" s="3">
        <v>1914</v>
      </c>
      <c r="F20" s="3">
        <v>1920</v>
      </c>
      <c r="G20" s="3" t="s">
        <v>35</v>
      </c>
      <c r="H20" s="3"/>
    </row>
    <row r="21" spans="1:8" ht="20" x14ac:dyDescent="0.2">
      <c r="A21" s="3">
        <f t="shared" si="0"/>
        <v>6</v>
      </c>
      <c r="B21" s="3" t="s">
        <v>36</v>
      </c>
      <c r="C21" s="3"/>
      <c r="D21" s="3" t="s">
        <v>37</v>
      </c>
      <c r="E21" s="3">
        <v>1881</v>
      </c>
      <c r="F21" s="3">
        <v>1882</v>
      </c>
      <c r="G21" s="3" t="s">
        <v>38</v>
      </c>
      <c r="H21" s="3"/>
    </row>
    <row r="22" spans="1:8" ht="20" x14ac:dyDescent="0.2">
      <c r="A22" s="3">
        <f t="shared" si="0"/>
        <v>7</v>
      </c>
      <c r="B22" s="3" t="s">
        <v>39</v>
      </c>
      <c r="C22" s="3"/>
      <c r="D22" s="3" t="s">
        <v>40</v>
      </c>
      <c r="E22" s="3">
        <v>1859</v>
      </c>
      <c r="F22" s="3">
        <v>1927</v>
      </c>
      <c r="G22" s="3" t="s">
        <v>41</v>
      </c>
      <c r="H22" s="3"/>
    </row>
    <row r="23" spans="1:8" ht="20" x14ac:dyDescent="0.2">
      <c r="A23" s="3">
        <f t="shared" si="0"/>
        <v>8</v>
      </c>
      <c r="B23" s="3" t="s">
        <v>42</v>
      </c>
      <c r="C23" s="3"/>
      <c r="D23" s="3" t="s">
        <v>43</v>
      </c>
      <c r="E23" s="3"/>
      <c r="F23" s="3"/>
      <c r="G23" s="3" t="s">
        <v>44</v>
      </c>
      <c r="H23" s="3"/>
    </row>
    <row r="24" spans="1:8" ht="20" x14ac:dyDescent="0.2">
      <c r="A24" s="3">
        <f t="shared" si="0"/>
        <v>9</v>
      </c>
      <c r="B24" s="3" t="s">
        <v>45</v>
      </c>
      <c r="C24" s="3"/>
      <c r="D24" s="3" t="s">
        <v>46</v>
      </c>
      <c r="E24" s="3">
        <v>1990</v>
      </c>
      <c r="F24" s="3">
        <v>1992</v>
      </c>
      <c r="G24" s="3" t="s">
        <v>47</v>
      </c>
      <c r="H24" s="3"/>
    </row>
    <row r="25" spans="1:8" ht="20" x14ac:dyDescent="0.2">
      <c r="A25" s="3">
        <f t="shared" si="0"/>
        <v>10</v>
      </c>
      <c r="B25" s="3" t="s">
        <v>48</v>
      </c>
      <c r="D25" s="3" t="s">
        <v>49</v>
      </c>
      <c r="E25" s="3">
        <v>1874</v>
      </c>
      <c r="F25" s="3">
        <v>1876</v>
      </c>
      <c r="G25" s="3" t="s">
        <v>50</v>
      </c>
      <c r="H25" s="3"/>
    </row>
    <row r="26" spans="1:8" ht="20" x14ac:dyDescent="0.2">
      <c r="A26" s="3">
        <f t="shared" si="0"/>
        <v>11</v>
      </c>
      <c r="B26" s="3" t="s">
        <v>51</v>
      </c>
      <c r="C26" s="3"/>
      <c r="D26" s="3" t="s">
        <v>52</v>
      </c>
      <c r="E26" s="3">
        <v>1889</v>
      </c>
      <c r="F26" s="3">
        <v>1899</v>
      </c>
      <c r="G26" s="3" t="s">
        <v>53</v>
      </c>
      <c r="H26" s="3"/>
    </row>
    <row r="27" spans="1:8" ht="20" x14ac:dyDescent="0.2">
      <c r="A27" s="3">
        <f t="shared" si="0"/>
        <v>12</v>
      </c>
      <c r="B27" s="3" t="s">
        <v>54</v>
      </c>
      <c r="C27" s="3"/>
      <c r="D27" s="3" t="s">
        <v>55</v>
      </c>
      <c r="E27" s="3">
        <v>1845</v>
      </c>
      <c r="F27" s="3">
        <v>1848</v>
      </c>
      <c r="G27" s="3" t="s">
        <v>56</v>
      </c>
      <c r="H27" s="3"/>
    </row>
    <row r="28" spans="1:8" ht="20" x14ac:dyDescent="0.2">
      <c r="A28" s="3">
        <f t="shared" si="0"/>
        <v>13</v>
      </c>
      <c r="B28" s="3" t="s">
        <v>57</v>
      </c>
      <c r="C28" s="3" t="s">
        <v>58</v>
      </c>
      <c r="D28" s="3" t="s">
        <v>59</v>
      </c>
      <c r="E28" s="3" t="s">
        <v>60</v>
      </c>
      <c r="F28" s="4"/>
      <c r="G28" s="3" t="s">
        <v>61</v>
      </c>
      <c r="H28" s="3"/>
    </row>
    <row r="29" spans="1:8" ht="20" x14ac:dyDescent="0.2">
      <c r="A29" s="3">
        <f t="shared" si="0"/>
        <v>14</v>
      </c>
      <c r="B29" s="3" t="s">
        <v>62</v>
      </c>
      <c r="C29" s="3"/>
      <c r="D29" s="3"/>
      <c r="E29" s="3">
        <v>1886</v>
      </c>
      <c r="F29" s="3">
        <v>1893</v>
      </c>
      <c r="G29" s="3" t="s">
        <v>63</v>
      </c>
      <c r="H29" s="3"/>
    </row>
    <row r="30" spans="1:8" ht="20" x14ac:dyDescent="0.2">
      <c r="A30" s="3">
        <f t="shared" si="0"/>
        <v>15</v>
      </c>
      <c r="B30" s="3" t="s">
        <v>64</v>
      </c>
      <c r="C30" s="3"/>
      <c r="D30" s="3" t="s">
        <v>65</v>
      </c>
      <c r="E30" s="3">
        <v>1856</v>
      </c>
      <c r="F30" s="3">
        <v>1859</v>
      </c>
      <c r="G30" s="3" t="s">
        <v>66</v>
      </c>
      <c r="H30" s="3"/>
    </row>
    <row r="31" spans="1:8" ht="20" x14ac:dyDescent="0.2">
      <c r="A31" s="3">
        <f t="shared" si="0"/>
        <v>16</v>
      </c>
      <c r="B31" s="3" t="s">
        <v>67</v>
      </c>
      <c r="C31" s="3"/>
      <c r="D31" s="3" t="s">
        <v>68</v>
      </c>
      <c r="E31" s="3">
        <v>1913</v>
      </c>
      <c r="F31" s="3">
        <v>1915</v>
      </c>
      <c r="G31" s="3" t="s">
        <v>69</v>
      </c>
      <c r="H31" s="3"/>
    </row>
    <row r="32" spans="1:8" ht="20" x14ac:dyDescent="0.2">
      <c r="A32" s="3">
        <f t="shared" si="0"/>
        <v>17</v>
      </c>
      <c r="B32" s="3" t="s">
        <v>70</v>
      </c>
      <c r="C32" s="3"/>
      <c r="D32" s="3" t="s">
        <v>71</v>
      </c>
      <c r="E32" s="3">
        <v>1911</v>
      </c>
      <c r="F32" s="3">
        <v>1914</v>
      </c>
      <c r="G32" s="3" t="s">
        <v>72</v>
      </c>
      <c r="H32" s="3"/>
    </row>
    <row r="33" spans="1:9" ht="20" x14ac:dyDescent="0.2">
      <c r="A33" s="3">
        <f t="shared" si="0"/>
        <v>18</v>
      </c>
      <c r="B33" s="3" t="s">
        <v>73</v>
      </c>
      <c r="C33" s="3"/>
      <c r="D33" s="3" t="s">
        <v>74</v>
      </c>
      <c r="E33" s="3">
        <v>1866</v>
      </c>
      <c r="F33" s="4">
        <v>1896</v>
      </c>
      <c r="G33" s="3" t="s">
        <v>75</v>
      </c>
      <c r="H33" s="3"/>
    </row>
    <row r="34" spans="1:9" ht="20" x14ac:dyDescent="0.2">
      <c r="A34" s="3"/>
      <c r="H34" s="3"/>
    </row>
    <row r="35" spans="1:9" ht="20" x14ac:dyDescent="0.2">
      <c r="A35" s="3"/>
      <c r="B35" s="3" t="s">
        <v>76</v>
      </c>
      <c r="C35" s="3"/>
      <c r="D35" s="3"/>
      <c r="E35" s="3"/>
      <c r="F35" s="3"/>
      <c r="G35" s="3"/>
      <c r="H35" s="3"/>
    </row>
    <row r="36" spans="1:9" ht="20" x14ac:dyDescent="0.2">
      <c r="A36" s="3"/>
      <c r="B36" s="3"/>
      <c r="C36" s="3"/>
      <c r="D36" s="3"/>
      <c r="E36" s="3"/>
      <c r="F36" s="3"/>
      <c r="G36" s="3" t="s">
        <v>77</v>
      </c>
      <c r="H36" s="3"/>
    </row>
    <row r="37" spans="1:9" ht="20" x14ac:dyDescent="0.2">
      <c r="A37" s="3">
        <v>2</v>
      </c>
      <c r="B37" s="3" t="s">
        <v>78</v>
      </c>
      <c r="C37" s="3">
        <v>2</v>
      </c>
      <c r="D37" s="3" t="s">
        <v>79</v>
      </c>
      <c r="E37" s="3">
        <v>1</v>
      </c>
      <c r="F37" s="3" t="s">
        <v>80</v>
      </c>
      <c r="H37" s="3"/>
    </row>
    <row r="38" spans="1:9" ht="20" x14ac:dyDescent="0.2">
      <c r="A38" s="3">
        <v>2</v>
      </c>
      <c r="B38" s="3" t="s">
        <v>81</v>
      </c>
      <c r="C38" s="3">
        <v>2</v>
      </c>
      <c r="D38" s="3" t="s">
        <v>82</v>
      </c>
      <c r="E38" s="3">
        <v>1</v>
      </c>
      <c r="F38" s="3" t="s">
        <v>83</v>
      </c>
      <c r="H38" s="3"/>
    </row>
    <row r="39" spans="1:9" ht="20" x14ac:dyDescent="0.2">
      <c r="A39" s="3">
        <v>2</v>
      </c>
      <c r="B39" s="3" t="s">
        <v>84</v>
      </c>
      <c r="C39" s="3">
        <v>1</v>
      </c>
      <c r="D39" s="3" t="s">
        <v>85</v>
      </c>
      <c r="E39" s="3"/>
      <c r="F39" s="3"/>
    </row>
    <row r="40" spans="1:9" ht="20" x14ac:dyDescent="0.2">
      <c r="A40" s="3">
        <v>4</v>
      </c>
      <c r="B40" s="3" t="s">
        <v>86</v>
      </c>
      <c r="C40" s="3">
        <v>1</v>
      </c>
      <c r="D40" s="3" t="s">
        <v>87</v>
      </c>
      <c r="E40" s="3">
        <f>SUM(A37:A40)+SUM(E37:E38)+SUM(C37:C41)</f>
        <v>18</v>
      </c>
      <c r="F40" s="3" t="s">
        <v>12</v>
      </c>
      <c r="H40" s="3"/>
    </row>
    <row r="41" spans="1:9" ht="20" x14ac:dyDescent="0.2">
      <c r="E41" s="13"/>
      <c r="H41" s="3"/>
    </row>
    <row r="42" spans="1:9" ht="20" x14ac:dyDescent="0.2">
      <c r="C42" s="14"/>
      <c r="D42" s="3"/>
      <c r="E42" s="13"/>
      <c r="H42" s="3"/>
    </row>
    <row r="43" spans="1:9" ht="20" x14ac:dyDescent="0.2">
      <c r="A43" s="3"/>
      <c r="B43" s="3"/>
      <c r="C43" s="3"/>
      <c r="D43" s="3"/>
      <c r="E43" s="3"/>
      <c r="H43" s="3"/>
    </row>
    <row r="44" spans="1:9" ht="20" x14ac:dyDescent="0.2">
      <c r="A44" s="3"/>
      <c r="B44" s="3"/>
      <c r="C44" s="3"/>
      <c r="D44" s="3"/>
      <c r="E44" s="3"/>
      <c r="F44" s="3"/>
      <c r="G44" s="3"/>
      <c r="H44" s="3"/>
    </row>
    <row r="45" spans="1:9" ht="20" x14ac:dyDescent="0.2">
      <c r="A45" s="15" t="str">
        <f>+A1</f>
        <v>Community Area - Toronto</v>
      </c>
      <c r="B45" s="2"/>
      <c r="C45" s="2"/>
      <c r="D45" s="2"/>
      <c r="E45" s="2"/>
      <c r="F45" s="2"/>
      <c r="G45" s="2"/>
      <c r="H45" s="2"/>
    </row>
    <row r="46" spans="1:9" ht="20" x14ac:dyDescent="0.2">
      <c r="A46" s="2"/>
      <c r="B46" s="2"/>
      <c r="C46" s="2"/>
      <c r="D46" s="2"/>
      <c r="E46" s="3"/>
      <c r="F46" s="3"/>
      <c r="G46" s="3"/>
      <c r="H46" s="3"/>
    </row>
    <row r="47" spans="1:9" ht="20" x14ac:dyDescent="0.2">
      <c r="A47" s="3"/>
      <c r="B47" s="3"/>
      <c r="C47" s="3"/>
      <c r="D47" s="3"/>
      <c r="E47" s="12" t="s">
        <v>15</v>
      </c>
      <c r="F47" s="12"/>
      <c r="G47" s="3"/>
      <c r="H47" s="3"/>
    </row>
    <row r="48" spans="1:9" ht="20" x14ac:dyDescent="0.2">
      <c r="A48" s="3"/>
      <c r="B48" s="13" t="s">
        <v>16</v>
      </c>
      <c r="C48" s="3"/>
      <c r="D48" s="13" t="s">
        <v>17</v>
      </c>
      <c r="E48" s="13" t="s">
        <v>88</v>
      </c>
      <c r="F48" s="13" t="s">
        <v>18</v>
      </c>
      <c r="G48" s="13" t="s">
        <v>19</v>
      </c>
      <c r="H48" s="13"/>
      <c r="I48" s="13" t="s">
        <v>89</v>
      </c>
    </row>
    <row r="49" spans="1:9" ht="20" x14ac:dyDescent="0.2">
      <c r="A49" s="3"/>
      <c r="B49" s="13"/>
      <c r="C49" s="13"/>
      <c r="D49" s="13"/>
      <c r="E49" s="13"/>
      <c r="F49" s="3"/>
      <c r="G49" s="3"/>
      <c r="H49" s="3"/>
      <c r="I49" s="3"/>
    </row>
    <row r="50" spans="1:9" ht="20" x14ac:dyDescent="0.2">
      <c r="A50" s="14"/>
      <c r="B50" s="3"/>
      <c r="C50" s="3"/>
      <c r="D50" s="3"/>
      <c r="E50" s="3"/>
      <c r="F50" s="3"/>
      <c r="G50" s="3"/>
      <c r="H50" s="3"/>
      <c r="I50" s="3"/>
    </row>
    <row r="51" spans="1:9" ht="20" x14ac:dyDescent="0.2">
      <c r="A51" s="14">
        <v>1</v>
      </c>
      <c r="B51" s="3" t="s">
        <v>90</v>
      </c>
      <c r="C51" s="3"/>
      <c r="D51" s="3" t="s">
        <v>91</v>
      </c>
      <c r="E51" s="3">
        <v>1974</v>
      </c>
      <c r="F51" s="3"/>
      <c r="G51" s="16" t="s">
        <v>92</v>
      </c>
      <c r="H51" s="16"/>
      <c r="I5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dcterms:created xsi:type="dcterms:W3CDTF">2024-04-09T15:12:37Z</dcterms:created>
  <dcterms:modified xsi:type="dcterms:W3CDTF">2024-04-09T15:13:37Z</dcterms:modified>
</cp:coreProperties>
</file>