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4BFCACC0-1F18-8D41-B410-2C74B810B8B5}" xr6:coauthVersionLast="47" xr6:coauthVersionMax="47" xr10:uidLastSave="{00000000-0000-0000-0000-000000000000}"/>
  <bookViews>
    <workbookView xWindow="28260" yWindow="2700" windowWidth="36780" windowHeight="20340" xr2:uid="{5CA55C90-E357-DC45-A131-EEC8E42AD503}"/>
  </bookViews>
  <sheets>
    <sheet name="Barcelona" sheetId="1" r:id="rId1"/>
  </sheets>
  <definedNames>
    <definedName name="_xlnm.Print_Area" localSheetId="0">Barcelona!$A$1:$K$89</definedName>
    <definedName name="_xlnm.Print_Titles" localSheetId="0">Barcelona!$1:$17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9" i="1" l="1"/>
  <c r="A40" i="1" s="1"/>
  <c r="A41" i="1" s="1"/>
  <c r="A42" i="1" s="1"/>
  <c r="A43" i="1" s="1"/>
  <c r="A44" i="1" s="1"/>
  <c r="A45" i="1" s="1"/>
  <c r="A46" i="1" s="1"/>
  <c r="A47" i="1" s="1"/>
  <c r="A48" i="1" s="1"/>
  <c r="A52" i="1" s="1"/>
  <c r="A53" i="1" s="1"/>
  <c r="A54" i="1" s="1"/>
  <c r="A55" i="1" s="1"/>
  <c r="A56" i="1" s="1"/>
  <c r="D84" i="1"/>
  <c r="A20" i="1"/>
  <c r="A21" i="1" l="1"/>
  <c r="A22" i="1" s="1"/>
  <c r="A23" i="1" s="1"/>
  <c r="A24" i="1" s="1"/>
  <c r="A25" i="1" l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60" i="1" l="1"/>
  <c r="A61" i="1" s="1"/>
  <c r="A62" i="1" s="1"/>
  <c r="A63" i="1" s="1"/>
  <c r="A64" i="1" s="1"/>
  <c r="A65" i="1" s="1"/>
  <c r="A66" i="1" s="1"/>
  <c r="A67" i="1" s="1"/>
  <c r="A68" i="1" s="1"/>
  <c r="A69" i="1" l="1"/>
  <c r="A70" i="1" s="1"/>
  <c r="A75" i="1" s="1"/>
  <c r="A76" i="1" s="1"/>
  <c r="A77" i="1" s="1"/>
  <c r="A78" i="1" s="1"/>
  <c r="A79" i="1" s="1"/>
</calcChain>
</file>

<file path=xl/sharedStrings.xml><?xml version="1.0" encoding="utf-8"?>
<sst xmlns="http://schemas.openxmlformats.org/spreadsheetml/2006/main" count="213" uniqueCount="197">
  <si>
    <t>Guillem de Montagut. 32 m high nave</t>
  </si>
  <si>
    <t> Median Household Income: </t>
  </si>
  <si>
    <t> Construction Dates</t>
  </si>
  <si>
    <t>Landmark</t>
  </si>
  <si>
    <t>Address</t>
  </si>
  <si>
    <t>Start</t>
  </si>
  <si>
    <t>Finish</t>
  </si>
  <si>
    <t>Architect Builder Information</t>
  </si>
  <si>
    <t>Barcelona</t>
  </si>
  <si>
    <t xml:space="preserve">Av. Diagonal, 211, Sant Martí, 08018 </t>
  </si>
  <si>
    <t>Jean Nouvel &amp; Fermín Vázquez. 130 mil Euros, 3rd tallest in Barcelona</t>
  </si>
  <si>
    <t>*Unesco World Heritage Site</t>
  </si>
  <si>
    <t>Arc de Triomf</t>
  </si>
  <si>
    <t>Edificio Colón</t>
  </si>
  <si>
    <t>360 ft. tall, 28 floors.</t>
  </si>
  <si>
    <t>Less Important Landmarks</t>
  </si>
  <si>
    <t>Barceloneta Beach</t>
  </si>
  <si>
    <t>Summer Olympics</t>
  </si>
  <si>
    <t>15 BC</t>
  </si>
  <si>
    <t>the Romans redrew the town as a castrum (Roman military camp) </t>
  </si>
  <si>
    <t>Barcelona sacked by the army of Almanzor, most of population either killed or enslaved.</t>
  </si>
  <si>
    <t>1650-4</t>
  </si>
  <si>
    <t>Plague killed half the population</t>
  </si>
  <si>
    <t>Demolished.  1730 design replaced old structure.</t>
  </si>
  <si>
    <t>Built on top of a hill. Take Tram from Port</t>
  </si>
  <si>
    <t>Plan of extension, by Urban Planner Cerda, of Barcelona after medieval walls torn down.</t>
  </si>
  <si>
    <t>1936-9</t>
  </si>
  <si>
    <t>Spanish Civil War and Military Coup led by Franco -1936-1975.</t>
  </si>
  <si>
    <t>Temple Expiatori del Sagrat Cor</t>
  </si>
  <si>
    <t>Enric Sagnier.  1903-11 Crypt, 1915-51 Church, 1952-61 Towers.</t>
  </si>
  <si>
    <t>Henry N. Cobb. 4 buildings with a central plaza.</t>
  </si>
  <si>
    <t>Port Vell (Old Harbor) Customs Building</t>
  </si>
  <si>
    <t>Palau de la Generalitat de Catalunya</t>
  </si>
  <si>
    <t>Façade</t>
  </si>
  <si>
    <t>Pere Blai.  Seat of Catalan govt.  Gothic Gallery &amp; Courtyard.</t>
  </si>
  <si>
    <t>City Hall of Barcelona (Saló de Cent)</t>
  </si>
  <si>
    <t>University of Barcelona est. 1450. Main Hall</t>
  </si>
  <si>
    <t>La Rambla, 51–59.  1861 &amp; 1999 Fires</t>
  </si>
  <si>
    <t>Gran Teatre del Liceu  est. 1837.  2,292 Seats.</t>
  </si>
  <si>
    <t>Miquel Garriga i Roca.  1862 Josep Oriol Mestres. 1999 Ignasi de Sola-Morales.</t>
  </si>
  <si>
    <t>Palau de la Música Catalana</t>
  </si>
  <si>
    <t>4-6, Ciutat Vella, 08003</t>
  </si>
  <si>
    <t>Lluís Domènech i Montaner.  Take Tour if offered !</t>
  </si>
  <si>
    <t>Teatre Grec</t>
  </si>
  <si>
    <t>Mount Montijuic</t>
  </si>
  <si>
    <t>Ramon Reventós </t>
  </si>
  <si>
    <t>Pl. de Sant Jaume, 1, 08002</t>
  </si>
  <si>
    <t xml:space="preserve">Arnau Bargues.  1847 Josep Mas i Vila Renovated.  </t>
  </si>
  <si>
    <t>Pere Domenech I Roura.  1989 Renovated for the 1992 Summer Olympics.  67,007</t>
  </si>
  <si>
    <t>Passeig Olímpic, 17-19, 08038 </t>
  </si>
  <si>
    <t>Estadi Olímpic de Montjuïc - Stones, MJ tours</t>
  </si>
  <si>
    <t>Francesc Mitjans and Josep Soteras.  1.73 Bil Euros.</t>
  </si>
  <si>
    <t>Camp Nou 121,401 FC Barca, Springsteen.</t>
  </si>
  <si>
    <t xml:space="preserve">Metro Station Palau Reial </t>
  </si>
  <si>
    <t>1928-29</t>
  </si>
  <si>
    <t>Av. de Francesc Ferrer i Guàrdia, 7, Sants-Montjuïc, 08038</t>
  </si>
  <si>
    <t>Mies van der Rohe &amp; Lilly Reich.  1930 Demolished.  1983-86 Re-creation.</t>
  </si>
  <si>
    <t>Basilica of Santa Maria del Mar</t>
  </si>
  <si>
    <t>Basilica of Santa Maria del Pi</t>
  </si>
  <si>
    <t>Lluis Domenech i Montaner.  Built for 1888 Universal Expo of Barcelona.</t>
  </si>
  <si>
    <t>Les Planes Railway Station</t>
  </si>
  <si>
    <t>Barcelona Pavillion - for German Int'l Expo</t>
  </si>
  <si>
    <t>Botanical Garden of Barcelona</t>
  </si>
  <si>
    <t>Torre Agbar (Torre Glòries) - 38 stories</t>
  </si>
  <si>
    <t>Design Museum of Barcelona</t>
  </si>
  <si>
    <t>Next door to Torre Agbar.</t>
  </si>
  <si>
    <t>MBM, Oriol Martorell, Oriol Bohigas &amp; David Mackay</t>
  </si>
  <si>
    <t>Pl. de Joan Fiveller, Ciutat Vella, 08003</t>
  </si>
  <si>
    <t>92, Passeig de Gràcia</t>
  </si>
  <si>
    <t>Antoni Gaudi (1852-1926) 13 of 18 Spires built.</t>
  </si>
  <si>
    <t>Antoni Gaudi.  Curved Iron Beams clad in limestone blocks.</t>
  </si>
  <si>
    <t>C/ de Mallorca, 401, L'Eixample, 08013</t>
  </si>
  <si>
    <t>Plaça de Santa Maria, 1, Ciutat Vella, 08003</t>
  </si>
  <si>
    <t>Carrer Claudi Güell, 08690</t>
  </si>
  <si>
    <t xml:space="preserve">Antoni Gaudi.  Roof really unfinished floor of Church. </t>
  </si>
  <si>
    <t>Passeig de Gràcia, 43, L'Eixample, 08007 </t>
  </si>
  <si>
    <t>Antoni Gaudi.  Skeletal.  Textile Industrlst.  Loft Catenary Arches.</t>
  </si>
  <si>
    <t>**Unesco World Heritage Site - Works of Antoni Gaudi</t>
  </si>
  <si>
    <t>Casa Mila** (La Pedrera- the Stone Quarry)</t>
  </si>
  <si>
    <t>Church of Colonia Guell &amp; Cyrpt**</t>
  </si>
  <si>
    <t>Casa (Josep 1855-1934) Batllo** (House of Bones)</t>
  </si>
  <si>
    <t>La Sagrada Familia Cathedral	 Nativity &amp; Crypt**</t>
  </si>
  <si>
    <t>Montana Pelada, C/ d'Olot, 78, Gràcia, 08024</t>
  </si>
  <si>
    <t>Francesc (1866-1914) Berenguer.  1906-1926 Gaudi lived here.</t>
  </si>
  <si>
    <t>Gaudí House Museum est. 1963.  S. Parque Guell.</t>
  </si>
  <si>
    <t>Parque Guell**  started as a housing development.</t>
  </si>
  <si>
    <t>Antoni Gaudi. 1926 Officially opened.  Gaudi Museum only house built.</t>
  </si>
  <si>
    <t>C/ Nou de la Rambla, 3-5, Ciutat Vella, 08001.</t>
  </si>
  <si>
    <t>Palau Guell**  Receiving Room disguised small…</t>
  </si>
  <si>
    <t xml:space="preserve">Antoni Gaudi.  ...viewing windows at top of wallls for viewing arriving guests. </t>
  </si>
  <si>
    <t>Bellesguard - Casa (Juame) Figueres</t>
  </si>
  <si>
    <t>Antoni Gaudi.  Gaudi nod to site of 1409 King of Aragon Castle ruins</t>
  </si>
  <si>
    <t>Carrer de la Marina, 19</t>
  </si>
  <si>
    <t>Hotel Arts (Ritz-Carlton) Frank Gehry sculpture.</t>
  </si>
  <si>
    <t>Carrer de la Marina, 18</t>
  </si>
  <si>
    <t>Bruce Graham SOM.  505 ft.  Barcelona's tallest building, 44 Floors, 483 rooms.</t>
  </si>
  <si>
    <t>Iñigo Ortiz y Enrique de León.  505 ft.  Barcelona's tallest building, 44 Floors.</t>
  </si>
  <si>
    <t>Torre Mapfre (Mapfre Insurance Co.)</t>
  </si>
  <si>
    <t>Passeig de Lluís Companys, Ciutadella Park</t>
  </si>
  <si>
    <t>Josep Vilaseca i Casanovas.</t>
  </si>
  <si>
    <t>280 Birch Trees planted.</t>
  </si>
  <si>
    <t xml:space="preserve">La Rambla - from NW Plaça de Catalunya .75 Mi. </t>
  </si>
  <si>
    <t>SE to Christopher Columbus Monument</t>
  </si>
  <si>
    <t>Torres Venecianes (Venetian Towers)</t>
  </si>
  <si>
    <t>Montjuïc, Sants-Montjuïc, 08004.</t>
  </si>
  <si>
    <t>Palau Nacional (Nat'l Museum of Art est. 1934)</t>
  </si>
  <si>
    <t>First houses built in the neighborhood.</t>
  </si>
  <si>
    <t>C/ del Baluard, 27, Ciutat Vella, 08003.</t>
  </si>
  <si>
    <t>Hotel Vela. (W Barcelona Hotel)</t>
  </si>
  <si>
    <t>Wilson Gusmao Arquitature.  29 Floors, 479 Rooms.</t>
  </si>
  <si>
    <t>585 Gran Via de les Corts Catalanes</t>
  </si>
  <si>
    <t>Elies Rogent.  76,000 Students.  1401 School of Medicine est.</t>
  </si>
  <si>
    <t>World Trade Center Barcelona at Drassanes</t>
  </si>
  <si>
    <t>Planta 2, Ciutat Vella, 08039 Sud. Shipyards.</t>
  </si>
  <si>
    <t>Enric Sagnier and Pere Garcia.  1931 Aerial Tramway.</t>
  </si>
  <si>
    <t>27 Passeig Josep Carner</t>
  </si>
  <si>
    <t>Monument a Colom (Columbus Monument)</t>
  </si>
  <si>
    <t>Junta d'Obres del Port (Prt of Barca Brd Pblc Wrks)</t>
  </si>
  <si>
    <t>Julio Valdés.  2024 Being restored.</t>
  </si>
  <si>
    <t>Plaça Portal de la Pau, s/n, Ciutat Vella, 08001</t>
  </si>
  <si>
    <t>Gaietà Buïgas i Monravà. 197 ft. total hieght.  24 ft/ Christopher Columbus statue.</t>
  </si>
  <si>
    <t>Plaça de Sant Jaume across from City Hall</t>
  </si>
  <si>
    <t>Barcelona International Exposition.</t>
  </si>
  <si>
    <t>C/ de St. Antoni Maria Claret, 167, 08025</t>
  </si>
  <si>
    <t>Hospital de Sant Pau* est. 1401 closed 2009.</t>
  </si>
  <si>
    <t>Lluís Domènech i Montaner.  Now Cultural Center &amp; Museum.</t>
  </si>
  <si>
    <t>Cathedral of Barcelona (Holy Cross &amp; St. Eulalia)</t>
  </si>
  <si>
    <t>C. del Bisbe, 5, Ciutat Vella, 08002</t>
  </si>
  <si>
    <t>Jaume Fabre. 1913 Façade &amp; Central Tower. 174 ft.</t>
  </si>
  <si>
    <t>Plaça del Pi, 7, Ciutat Vella, 08002</t>
  </si>
  <si>
    <t>1460-1497 Bell Tower.  1936 interior destroyed by fire set by anarchists.</t>
  </si>
  <si>
    <t>Sant Pau del Camp Church and Monastery.</t>
  </si>
  <si>
    <t>C/ de Sant Pau, 101, Ciutat Vella, 08001</t>
  </si>
  <si>
    <t>Monastery documented.  As of 13th Century, cloister, church &amp; monastery built.</t>
  </si>
  <si>
    <t>Palau Reial Major (Museu d'Història de Barcelona)</t>
  </si>
  <si>
    <t>C. dels Comtes, 2, Ciutat Vella, 08002</t>
  </si>
  <si>
    <t>1359-1362 Saló del Tinell, 1302 Palatine Chapel of St. Agatha, 1549 Palau del Lloctinent.</t>
  </si>
  <si>
    <t>Av. de les Drassanes, Ciutat Vella, 08001</t>
  </si>
  <si>
    <t>Drassanes Reials de Barcelona (Royal Shipyard)</t>
  </si>
  <si>
    <t>1241-1285, 1381 8 Naves, 1612 3 Naves added. 1941 Maritime Museum opened.</t>
  </si>
  <si>
    <t>Les Corts, 08034</t>
  </si>
  <si>
    <t xml:space="preserve">Monastery of Pedralbes, Built by Queen Elisenda </t>
  </si>
  <si>
    <t>Mount Montijuic (next to Palau de l'Agricultura)</t>
  </si>
  <si>
    <t>Palau de l’Agricultura (Teatre Lliure est. 2001.)</t>
  </si>
  <si>
    <t xml:space="preserve">Parc de la Ciutadella </t>
  </si>
  <si>
    <t>Ctra. de Vallvidrera a les Planes, 118, 08017</t>
  </si>
  <si>
    <t>Modernist or Art Nouveau Style. 10k NW of La Sagrada Familia.</t>
  </si>
  <si>
    <t>Montjuïc Castle, 1970 cable car and 1928 funicular</t>
  </si>
  <si>
    <t>1929 International Exposition. Magic Fountain.  Largest Park in Barcelona.</t>
  </si>
  <si>
    <t>Santiago Calatrava.  446 ft.</t>
  </si>
  <si>
    <t>Montjuïc Communications Tower.</t>
  </si>
  <si>
    <t>Montjuïc, Sants-Montjuïc, 08038</t>
  </si>
  <si>
    <t>Jardi Botanic Historic (Historical Botanical Garden)</t>
  </si>
  <si>
    <t>Former quarry.</t>
  </si>
  <si>
    <t>Jewish Cemetery.</t>
  </si>
  <si>
    <t>Montjuïc Hill and Park - Jewish Hill.         Former …</t>
  </si>
  <si>
    <t>Montjuïc, Sants-Montjuïc, 08038.      ....Medieval</t>
  </si>
  <si>
    <t>Built between former 1992 Olympic Stadiums.</t>
  </si>
  <si>
    <t>.</t>
  </si>
  <si>
    <t>Hotel Aparthotel Mariano Cubi</t>
  </si>
  <si>
    <t>Distance from Hotel</t>
  </si>
  <si>
    <t>WSW</t>
  </si>
  <si>
    <t>Carrer de Marià Cubí, 62, 64, Sarrià-Sant Gervasi, 08006</t>
  </si>
  <si>
    <t>NNW</t>
  </si>
  <si>
    <t>Moll de les Drassanes, 6P, Ciutat Vella, 08039</t>
  </si>
  <si>
    <t>NW</t>
  </si>
  <si>
    <t>Miles</t>
  </si>
  <si>
    <t>Take Funicular to top Mt Tibidabo, walk down</t>
  </si>
  <si>
    <t>Bank or Taula de Canvi de Barcelona, oldest public bank in Europe.</t>
  </si>
  <si>
    <t>WNW</t>
  </si>
  <si>
    <t>SW</t>
  </si>
  <si>
    <t>W</t>
  </si>
  <si>
    <t>Notable People:   Count Eusebi de Güell (1846-1918), Textile Industrialist, patron, benefactor of Antoni Gaudi (1852-1926).</t>
  </si>
  <si>
    <t>1926-29.  Eugenio Cendoya &amp; Enric Catà. 1934 Ramon Reventos renovation. 1929 2,500 Pipe Organ.  Site of 1929 International Exhibition.</t>
  </si>
  <si>
    <t>Ramon Reventos.  2013-14 restored. 154 ft. Modeled after St. Mark's Campanile.</t>
  </si>
  <si>
    <t>Palace of Graphic Arts.</t>
  </si>
  <si>
    <t>Josep Gudiol.  Catalan Museum of Archaeology est. 1932.</t>
  </si>
  <si>
    <t>Distance from #1 to #11 is 3.5 miles, 1 hr. 26 mins. walking.  Distance between #11 Castle and #12 Cemetery is 2.1 miles, 45 mins. walking.</t>
  </si>
  <si>
    <t>Casa (Manuel 1836-95) Vicens**.  2017 Museum.</t>
  </si>
  <si>
    <t>Carrer de les Carolines, 20-26, Gracia, 08012</t>
  </si>
  <si>
    <t>Antoni Gaudi. Orientalist Style. Stock &amp; Currency Broker. 1997 &amp; 2017 Restoratns.</t>
  </si>
  <si>
    <t>Mariano Cubi I Soler - Spanish Linguist (1801-1875) 1921-28 Prof. Mt. St. Mary's Univ., Md.</t>
  </si>
  <si>
    <t>(King James II's widow), she lived nearby until her death in 1364.</t>
  </si>
  <si>
    <t xml:space="preserve">Carrer de Bellesguard, 20, Sarrià-Sant Gervasi </t>
  </si>
  <si>
    <t>Josep Fontsére. 1st green space. 1888 Exposición Universal. 1717-27 Parlimnt.</t>
  </si>
  <si>
    <t>Plaça Rosa dels Vents, 1, Ciutat Vella, 08039</t>
  </si>
  <si>
    <t>Castle of the Three Dragons built as Café Rest.</t>
  </si>
  <si>
    <t>Parc de la Ciutadella (Fountain, Parlmnt &amp; Zoo)</t>
  </si>
  <si>
    <t>5.62 Mile Catedral de Barcelona Run - 1</t>
  </si>
  <si>
    <t xml:space="preserve">7.5 Mile Hotel Vela Run - 2 </t>
  </si>
  <si>
    <t>5.65 Mile La Segrada Familia Run - 3</t>
  </si>
  <si>
    <t>Walking 1 hr. 58 mins.</t>
  </si>
  <si>
    <t>Walking 2 hrs. 45 mins.</t>
  </si>
  <si>
    <t>3.5 Miles South East of Hotel</t>
  </si>
  <si>
    <t>1 hr. 49 mins.  38.2 miles - via auto</t>
  </si>
  <si>
    <t>Excursions - 5</t>
  </si>
  <si>
    <t>5.6 Mile Mount Montijuic Run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</si>
</sst>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b/>
      <sz val="16"/>
      <color theme="1"/>
      <name val="Arial"/>
      <family val="2"/>
    </font>
    <font>
      <b/>
      <u/>
      <sz val="16"/>
      <color theme="1"/>
      <name val="Arial"/>
      <family val="2"/>
    </font>
    <font>
      <sz val="16"/>
      <color rgb="FF202124"/>
      <name val="Arial"/>
      <family val="2"/>
    </font>
    <font>
      <sz val="16"/>
      <color theme="1"/>
      <name val="Calibri"/>
      <family val="2"/>
      <scheme val="minor"/>
    </font>
    <font>
      <sz val="16"/>
      <color rgb="FF202122"/>
      <name val="Arial"/>
      <family val="2"/>
    </font>
    <font>
      <sz val="16"/>
      <color rgb="FF000000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3" fontId="1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9" fontId="1" fillId="0" borderId="0" xfId="1" applyFont="1"/>
    <xf numFmtId="164" fontId="1" fillId="0" borderId="0" xfId="0" applyNumberFormat="1" applyFont="1"/>
    <xf numFmtId="0" fontId="3" fillId="0" borderId="0" xfId="0" applyFont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n.wikipedia.org/w/index.php?title=Junta_d%27obres&amp;action=edit&amp;redlink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26F3B-469F-B24D-8465-F51469DF9263}">
  <sheetPr>
    <pageSetUpPr fitToPage="1"/>
  </sheetPr>
  <dimension ref="A1:O117"/>
  <sheetViews>
    <sheetView tabSelected="1" topLeftCell="A47" zoomScale="120" zoomScaleNormal="120" workbookViewId="0">
      <selection activeCell="A59" sqref="A59"/>
    </sheetView>
  </sheetViews>
  <sheetFormatPr baseColWidth="10" defaultRowHeight="16" x14ac:dyDescent="0.2"/>
  <cols>
    <col min="1" max="1" width="8.83203125" customWidth="1"/>
    <col min="2" max="2" width="43.5" customWidth="1"/>
    <col min="3" max="3" width="15.33203125" customWidth="1"/>
    <col min="4" max="4" width="56.33203125" customWidth="1"/>
    <col min="5" max="5" width="9.1640625" customWidth="1"/>
    <col min="6" max="6" width="12" customWidth="1"/>
    <col min="7" max="7" width="12" bestFit="1" customWidth="1"/>
    <col min="8" max="8" width="17.83203125" bestFit="1" customWidth="1"/>
    <col min="9" max="9" width="51.1640625" customWidth="1"/>
    <col min="10" max="10" width="7" customWidth="1"/>
    <col min="11" max="11" width="10.83203125" customWidth="1"/>
  </cols>
  <sheetData>
    <row r="1" spans="1:15" ht="30" x14ac:dyDescent="0.3">
      <c r="A1" s="1"/>
      <c r="B1" s="14"/>
      <c r="C1" s="1"/>
      <c r="D1" s="3" t="s">
        <v>8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0" x14ac:dyDescent="0.2">
      <c r="A2" s="6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20" x14ac:dyDescent="0.2">
      <c r="A3" s="1" t="s">
        <v>18</v>
      </c>
      <c r="B3" s="1" t="s">
        <v>19</v>
      </c>
      <c r="C3" s="1"/>
      <c r="D3" s="1"/>
      <c r="E3" s="1"/>
      <c r="F3" s="1"/>
      <c r="G3" s="1">
        <v>1900</v>
      </c>
      <c r="H3" s="4">
        <v>537354</v>
      </c>
      <c r="I3" s="1"/>
      <c r="J3" s="1"/>
      <c r="K3" s="1"/>
      <c r="L3" s="1"/>
      <c r="M3" s="1"/>
      <c r="N3" s="1"/>
      <c r="O3" s="1"/>
    </row>
    <row r="4" spans="1:15" ht="20" x14ac:dyDescent="0.2">
      <c r="A4" s="1">
        <v>985</v>
      </c>
      <c r="B4" s="1" t="s">
        <v>20</v>
      </c>
      <c r="C4" s="1"/>
      <c r="D4" s="1"/>
      <c r="E4" s="1"/>
      <c r="F4" s="1"/>
      <c r="G4" s="1">
        <v>1920</v>
      </c>
      <c r="H4" s="4">
        <v>710335</v>
      </c>
      <c r="I4" s="1"/>
      <c r="J4" s="1"/>
      <c r="K4" s="1"/>
      <c r="L4" s="1"/>
      <c r="M4" s="1"/>
      <c r="N4" s="1"/>
      <c r="O4" s="1"/>
    </row>
    <row r="5" spans="1:15" ht="20" x14ac:dyDescent="0.2">
      <c r="A5" s="1">
        <v>1402</v>
      </c>
      <c r="B5" s="1" t="s">
        <v>168</v>
      </c>
      <c r="C5" s="1"/>
      <c r="D5" s="1"/>
      <c r="G5" s="1">
        <v>1936</v>
      </c>
      <c r="H5" s="4">
        <v>1062157</v>
      </c>
      <c r="I5" s="1"/>
      <c r="J5" s="1"/>
      <c r="K5" s="1"/>
      <c r="L5" s="1"/>
      <c r="M5" s="1"/>
      <c r="N5" s="1"/>
      <c r="O5" s="1"/>
    </row>
    <row r="6" spans="1:15" ht="20" x14ac:dyDescent="0.2">
      <c r="A6" s="1" t="s">
        <v>21</v>
      </c>
      <c r="B6" s="1" t="s">
        <v>22</v>
      </c>
      <c r="C6" s="1"/>
      <c r="D6" s="1"/>
      <c r="E6" s="1"/>
      <c r="F6" s="1"/>
      <c r="G6" s="1">
        <v>1955</v>
      </c>
      <c r="H6" s="4">
        <v>1403028</v>
      </c>
      <c r="I6" s="1"/>
      <c r="J6" s="1"/>
      <c r="K6" s="1"/>
      <c r="L6" s="1"/>
      <c r="M6" s="1"/>
      <c r="N6" s="1"/>
      <c r="O6" s="1"/>
    </row>
    <row r="7" spans="1:15" ht="20" x14ac:dyDescent="0.2">
      <c r="A7" s="1">
        <v>1859</v>
      </c>
      <c r="B7" s="1" t="s">
        <v>25</v>
      </c>
      <c r="C7" s="1"/>
      <c r="D7" s="1"/>
      <c r="E7" s="1"/>
      <c r="F7" s="1"/>
      <c r="G7" s="1">
        <v>1979</v>
      </c>
      <c r="H7" s="4">
        <v>1906998</v>
      </c>
      <c r="I7" s="1"/>
      <c r="J7" s="1"/>
      <c r="K7" s="1"/>
      <c r="L7" s="1"/>
      <c r="M7" s="1"/>
      <c r="N7" s="1"/>
      <c r="O7" s="1"/>
    </row>
    <row r="8" spans="1:15" ht="20" x14ac:dyDescent="0.2">
      <c r="A8" s="1" t="s">
        <v>26</v>
      </c>
      <c r="B8" s="1" t="s">
        <v>27</v>
      </c>
      <c r="C8" s="1"/>
      <c r="D8" s="1"/>
      <c r="F8" s="1"/>
      <c r="G8" s="1">
        <v>2000</v>
      </c>
      <c r="H8" s="4">
        <v>1496266</v>
      </c>
      <c r="I8" s="1"/>
      <c r="J8" s="1"/>
      <c r="K8" s="1"/>
      <c r="L8" s="1"/>
      <c r="M8" s="1"/>
      <c r="N8" s="1"/>
      <c r="O8" s="1"/>
    </row>
    <row r="9" spans="1:15" ht="20" x14ac:dyDescent="0.2">
      <c r="A9" s="1">
        <v>1992</v>
      </c>
      <c r="B9" s="1" t="s">
        <v>17</v>
      </c>
      <c r="C9" s="1"/>
      <c r="D9" s="1"/>
      <c r="E9" s="2" t="s">
        <v>1</v>
      </c>
      <c r="F9" s="15">
        <v>36392.199999999997</v>
      </c>
      <c r="G9" s="1">
        <v>2018</v>
      </c>
      <c r="H9" s="4">
        <v>1620343</v>
      </c>
      <c r="I9" s="1"/>
      <c r="J9" s="1"/>
      <c r="K9" s="1"/>
      <c r="L9" s="1"/>
      <c r="M9" s="1"/>
      <c r="N9" s="1"/>
      <c r="O9" s="1"/>
    </row>
    <row r="10" spans="1:15" ht="20" x14ac:dyDescent="0.2">
      <c r="A10" s="1"/>
      <c r="B10" s="1"/>
      <c r="C10" s="1"/>
      <c r="D10" s="1"/>
      <c r="E10" s="1"/>
      <c r="F10" s="1"/>
      <c r="G10" s="1"/>
      <c r="H10" s="4"/>
      <c r="I10" s="1"/>
      <c r="J10" s="1"/>
      <c r="K10" s="1"/>
      <c r="L10" s="1"/>
      <c r="M10" s="1"/>
      <c r="N10" s="1"/>
      <c r="O10" s="1"/>
    </row>
    <row r="11" spans="1:15" ht="20" x14ac:dyDescent="0.2">
      <c r="A11" s="1" t="s">
        <v>172</v>
      </c>
      <c r="B11" s="1"/>
      <c r="C11" s="1"/>
      <c r="D11" s="1"/>
      <c r="E11" s="1"/>
      <c r="F11" s="1"/>
      <c r="G11" s="1"/>
      <c r="H11" s="4"/>
      <c r="I11" s="1"/>
      <c r="J11" s="1"/>
      <c r="K11" s="1"/>
      <c r="L11" s="1"/>
      <c r="M11" s="1"/>
      <c r="N11" s="1"/>
      <c r="O11" s="1"/>
    </row>
    <row r="12" spans="1:15" ht="20" x14ac:dyDescent="0.2">
      <c r="A12" s="1" t="s">
        <v>158</v>
      </c>
      <c r="B12" s="1"/>
      <c r="C12" s="1"/>
      <c r="D12" s="1"/>
      <c r="E12" s="1"/>
      <c r="F12" s="1"/>
      <c r="G12" s="1"/>
      <c r="H12" s="4"/>
      <c r="I12" s="1"/>
      <c r="J12" s="1"/>
      <c r="K12" s="1"/>
      <c r="L12" s="1"/>
      <c r="M12" s="1"/>
      <c r="N12" s="1"/>
      <c r="O12" s="1"/>
    </row>
    <row r="13" spans="1:15" ht="20" x14ac:dyDescent="0.2">
      <c r="A13" s="1"/>
      <c r="B13" s="1"/>
      <c r="C13" s="1"/>
      <c r="D13" s="1" t="s">
        <v>158</v>
      </c>
      <c r="E13" s="5" t="s">
        <v>2</v>
      </c>
      <c r="G13" s="1"/>
      <c r="H13" s="1"/>
      <c r="I13" s="1"/>
      <c r="K13" s="1"/>
      <c r="L13" s="1"/>
      <c r="M13" s="1"/>
      <c r="N13" s="1"/>
      <c r="O13" s="1"/>
    </row>
    <row r="14" spans="1:15" ht="20" x14ac:dyDescent="0.2">
      <c r="A14" s="6"/>
      <c r="B14" s="6" t="s">
        <v>3</v>
      </c>
      <c r="C14" s="6"/>
      <c r="D14" s="6" t="s">
        <v>4</v>
      </c>
      <c r="E14" s="8" t="s">
        <v>5</v>
      </c>
      <c r="F14" s="8" t="s">
        <v>6</v>
      </c>
      <c r="G14" s="6" t="s">
        <v>7</v>
      </c>
      <c r="H14" s="1"/>
      <c r="I14" s="1"/>
      <c r="K14" s="1"/>
      <c r="L14" s="1"/>
      <c r="M14" s="1"/>
      <c r="N14" s="1"/>
      <c r="O14" s="1"/>
    </row>
    <row r="15" spans="1:15" ht="10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0" customHeight="1" x14ac:dyDescent="0.2">
      <c r="A16" s="1"/>
      <c r="B16" s="1" t="s">
        <v>159</v>
      </c>
      <c r="C16" s="1"/>
      <c r="D16" s="1" t="s">
        <v>162</v>
      </c>
      <c r="E16" s="1"/>
      <c r="F16" s="1" t="s">
        <v>181</v>
      </c>
      <c r="H16" s="1"/>
      <c r="I16" s="1"/>
      <c r="J16" s="1"/>
      <c r="K16" s="1"/>
      <c r="L16" s="1"/>
      <c r="M16" s="1"/>
      <c r="N16" s="1"/>
      <c r="O16" s="1"/>
    </row>
    <row r="17" spans="1:15" ht="10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20" customHeight="1" x14ac:dyDescent="0.2">
      <c r="A18" s="6" t="s">
        <v>188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20" customHeight="1" x14ac:dyDescent="0.25">
      <c r="A19" s="1">
        <v>1</v>
      </c>
      <c r="B19" s="1" t="s">
        <v>78</v>
      </c>
      <c r="C19" s="1"/>
      <c r="D19" s="1" t="s">
        <v>68</v>
      </c>
      <c r="E19" s="2">
        <v>1906</v>
      </c>
      <c r="F19" s="1">
        <v>1910</v>
      </c>
      <c r="G19" s="1" t="s">
        <v>70</v>
      </c>
      <c r="H19" s="1"/>
      <c r="I19" s="9"/>
      <c r="J19" s="1"/>
      <c r="K19" s="1"/>
      <c r="L19" s="1"/>
      <c r="M19" s="1"/>
      <c r="N19" s="1"/>
      <c r="O19" s="1"/>
    </row>
    <row r="20" spans="1:15" ht="20" customHeight="1" x14ac:dyDescent="0.25">
      <c r="A20" s="1">
        <f t="shared" ref="A20:A35" si="0">1+A19</f>
        <v>2</v>
      </c>
      <c r="B20" s="1" t="s">
        <v>80</v>
      </c>
      <c r="C20" s="1"/>
      <c r="D20" s="1" t="s">
        <v>75</v>
      </c>
      <c r="E20" s="2">
        <v>1904</v>
      </c>
      <c r="F20" s="1">
        <v>1906</v>
      </c>
      <c r="G20" s="1" t="s">
        <v>76</v>
      </c>
      <c r="H20" s="1"/>
      <c r="I20" s="9"/>
      <c r="J20" s="1"/>
      <c r="K20" s="1"/>
      <c r="L20" s="1"/>
      <c r="M20" s="1"/>
      <c r="N20" s="1"/>
      <c r="O20" s="1"/>
    </row>
    <row r="21" spans="1:15" ht="20" customHeight="1" x14ac:dyDescent="0.2">
      <c r="A21" s="1">
        <f t="shared" si="0"/>
        <v>3</v>
      </c>
      <c r="B21" s="1" t="s">
        <v>36</v>
      </c>
      <c r="C21" s="1"/>
      <c r="D21" s="1" t="s">
        <v>110</v>
      </c>
      <c r="E21" s="1">
        <v>1863</v>
      </c>
      <c r="F21" s="1">
        <v>1882</v>
      </c>
      <c r="G21" s="1" t="s">
        <v>111</v>
      </c>
      <c r="H21" s="1"/>
      <c r="I21" s="1"/>
      <c r="J21" s="1"/>
      <c r="K21" s="1"/>
      <c r="L21" s="1"/>
      <c r="M21" s="1"/>
      <c r="N21" s="1"/>
      <c r="O21" s="1"/>
    </row>
    <row r="22" spans="1:15" ht="20" customHeight="1" x14ac:dyDescent="0.2">
      <c r="A22" s="1">
        <f t="shared" si="0"/>
        <v>4</v>
      </c>
      <c r="B22" s="1" t="s">
        <v>101</v>
      </c>
      <c r="C22" s="1"/>
      <c r="D22" s="1" t="s">
        <v>102</v>
      </c>
      <c r="E22" s="1">
        <v>1377</v>
      </c>
      <c r="F22" s="1">
        <v>1703</v>
      </c>
      <c r="G22" s="1" t="s">
        <v>100</v>
      </c>
      <c r="H22" s="1"/>
      <c r="I22" s="1"/>
      <c r="J22" s="1"/>
      <c r="K22" s="1"/>
      <c r="L22" s="1"/>
      <c r="M22" s="1"/>
      <c r="N22" s="1"/>
      <c r="O22" s="1"/>
    </row>
    <row r="23" spans="1:15" ht="20" customHeight="1" x14ac:dyDescent="0.2">
      <c r="A23" s="1">
        <f t="shared" si="0"/>
        <v>5</v>
      </c>
      <c r="B23" s="10" t="s">
        <v>38</v>
      </c>
      <c r="C23" s="1"/>
      <c r="D23" s="1" t="s">
        <v>37</v>
      </c>
      <c r="E23" s="1">
        <v>1845</v>
      </c>
      <c r="F23" s="1">
        <v>1847</v>
      </c>
      <c r="G23" s="1" t="s">
        <v>39</v>
      </c>
      <c r="H23" s="1"/>
      <c r="I23" s="1"/>
      <c r="J23" s="1"/>
      <c r="K23" s="1"/>
      <c r="L23" s="1"/>
      <c r="M23" s="1"/>
      <c r="N23" s="1"/>
      <c r="O23" s="1"/>
    </row>
    <row r="24" spans="1:15" ht="20" customHeight="1" x14ac:dyDescent="0.2">
      <c r="A24" s="1">
        <f t="shared" si="0"/>
        <v>6</v>
      </c>
      <c r="B24" s="1" t="s">
        <v>88</v>
      </c>
      <c r="D24" s="1" t="s">
        <v>87</v>
      </c>
      <c r="E24" s="2">
        <v>1886</v>
      </c>
      <c r="F24" s="1">
        <v>1888</v>
      </c>
      <c r="G24" s="1" t="s">
        <v>89</v>
      </c>
      <c r="J24" s="1"/>
      <c r="K24" s="1"/>
      <c r="L24" s="1"/>
      <c r="M24" s="1"/>
      <c r="N24" s="1"/>
      <c r="O24" s="1"/>
    </row>
    <row r="25" spans="1:15" ht="20" customHeight="1" x14ac:dyDescent="0.2">
      <c r="A25" s="1">
        <f t="shared" si="0"/>
        <v>7</v>
      </c>
      <c r="B25" s="1" t="s">
        <v>131</v>
      </c>
      <c r="C25" s="1"/>
      <c r="D25" s="1" t="s">
        <v>132</v>
      </c>
      <c r="E25" s="1">
        <v>977</v>
      </c>
      <c r="F25" s="1"/>
      <c r="G25" s="1" t="s">
        <v>133</v>
      </c>
      <c r="H25" s="1"/>
      <c r="J25" s="1"/>
      <c r="K25" s="1"/>
      <c r="L25" s="1"/>
      <c r="M25" s="1"/>
      <c r="N25" s="1"/>
      <c r="O25" s="1"/>
    </row>
    <row r="26" spans="1:15" ht="20" customHeight="1" x14ac:dyDescent="0.2">
      <c r="A26" s="1">
        <f t="shared" si="0"/>
        <v>8</v>
      </c>
      <c r="B26" s="1" t="s">
        <v>138</v>
      </c>
      <c r="C26" s="1"/>
      <c r="D26" s="1" t="s">
        <v>137</v>
      </c>
      <c r="E26" s="1" t="s">
        <v>139</v>
      </c>
      <c r="F26" s="1"/>
      <c r="G26" s="1"/>
      <c r="H26" s="1"/>
      <c r="J26" s="1"/>
      <c r="K26" s="1"/>
      <c r="L26" s="1"/>
      <c r="M26" s="1"/>
      <c r="N26" s="1"/>
      <c r="O26" s="1"/>
    </row>
    <row r="27" spans="1:15" ht="20" customHeight="1" x14ac:dyDescent="0.2">
      <c r="A27" s="1">
        <f t="shared" si="0"/>
        <v>9</v>
      </c>
      <c r="B27" s="10" t="s">
        <v>112</v>
      </c>
      <c r="C27" s="1"/>
      <c r="D27" s="12" t="s">
        <v>113</v>
      </c>
      <c r="E27" s="1">
        <v>1995</v>
      </c>
      <c r="F27" s="1">
        <v>1999</v>
      </c>
      <c r="G27" s="1" t="s">
        <v>30</v>
      </c>
      <c r="H27" s="1"/>
      <c r="I27" s="1"/>
      <c r="J27" s="1"/>
      <c r="K27" s="1"/>
      <c r="L27" s="1"/>
      <c r="M27" s="1"/>
      <c r="N27" s="1"/>
      <c r="O27" s="1"/>
    </row>
    <row r="28" spans="1:15" ht="20" customHeight="1" x14ac:dyDescent="0.2">
      <c r="A28" s="1">
        <f t="shared" si="0"/>
        <v>10</v>
      </c>
      <c r="B28" s="1" t="s">
        <v>31</v>
      </c>
      <c r="C28" s="1"/>
      <c r="D28" s="1" t="s">
        <v>115</v>
      </c>
      <c r="E28" s="1">
        <v>1896</v>
      </c>
      <c r="F28" s="1">
        <v>1902</v>
      </c>
      <c r="G28" s="1" t="s">
        <v>114</v>
      </c>
      <c r="H28" s="1"/>
      <c r="I28" s="1"/>
      <c r="J28" s="1"/>
      <c r="K28" s="1"/>
      <c r="L28" s="1"/>
      <c r="M28" s="1"/>
      <c r="N28" s="1"/>
      <c r="O28" s="1"/>
    </row>
    <row r="29" spans="1:15" ht="20" customHeight="1" x14ac:dyDescent="0.2">
      <c r="A29" s="1">
        <f t="shared" si="0"/>
        <v>11</v>
      </c>
      <c r="B29" s="1" t="s">
        <v>116</v>
      </c>
      <c r="C29" s="1"/>
      <c r="D29" s="1" t="s">
        <v>119</v>
      </c>
      <c r="E29" s="1">
        <v>1888</v>
      </c>
      <c r="F29" s="1">
        <v>1888</v>
      </c>
      <c r="G29" s="1" t="s">
        <v>120</v>
      </c>
      <c r="H29" s="1"/>
      <c r="I29" s="1"/>
      <c r="J29" s="1"/>
      <c r="K29" s="1"/>
      <c r="L29" s="1"/>
      <c r="M29" s="1"/>
      <c r="N29" s="1"/>
      <c r="O29" s="1"/>
    </row>
    <row r="30" spans="1:15" ht="20" customHeight="1" x14ac:dyDescent="0.2">
      <c r="A30" s="1">
        <f t="shared" si="0"/>
        <v>12</v>
      </c>
      <c r="B30" s="1" t="s">
        <v>117</v>
      </c>
      <c r="C30" s="1"/>
      <c r="D30" s="7" t="s">
        <v>164</v>
      </c>
      <c r="E30" s="1">
        <v>1903</v>
      </c>
      <c r="F30" s="1">
        <v>1907</v>
      </c>
      <c r="G30" s="1" t="s">
        <v>118</v>
      </c>
      <c r="H30" s="1"/>
      <c r="I30" s="1"/>
      <c r="J30" s="1"/>
      <c r="K30" s="1"/>
      <c r="L30" s="1"/>
      <c r="M30" s="1"/>
      <c r="N30" s="1"/>
      <c r="O30" s="1"/>
    </row>
    <row r="31" spans="1:15" ht="20" customHeight="1" x14ac:dyDescent="0.2">
      <c r="A31" s="1">
        <f t="shared" si="0"/>
        <v>13</v>
      </c>
      <c r="B31" s="1" t="s">
        <v>58</v>
      </c>
      <c r="C31" s="1"/>
      <c r="D31" s="1" t="s">
        <v>129</v>
      </c>
      <c r="E31" s="1">
        <v>1319</v>
      </c>
      <c r="F31" s="1">
        <v>1391</v>
      </c>
      <c r="G31" s="1" t="s">
        <v>130</v>
      </c>
      <c r="H31" s="1"/>
      <c r="J31" s="1"/>
      <c r="K31" s="1"/>
      <c r="L31" s="1"/>
      <c r="M31" s="1"/>
      <c r="N31" s="1"/>
      <c r="O31" s="1"/>
    </row>
    <row r="32" spans="1:15" ht="20" customHeight="1" x14ac:dyDescent="0.2">
      <c r="A32" s="1">
        <f>1+A31</f>
        <v>14</v>
      </c>
      <c r="B32" s="1" t="s">
        <v>32</v>
      </c>
      <c r="C32" s="1"/>
      <c r="D32" s="7" t="s">
        <v>121</v>
      </c>
      <c r="E32" s="1">
        <v>1596</v>
      </c>
      <c r="F32" s="1" t="s">
        <v>33</v>
      </c>
      <c r="G32" s="1" t="s">
        <v>34</v>
      </c>
      <c r="H32" s="1"/>
      <c r="I32" s="1"/>
      <c r="J32" s="1"/>
      <c r="K32" s="1"/>
      <c r="L32" s="1"/>
      <c r="M32" s="1"/>
      <c r="N32" s="1"/>
      <c r="O32" s="1"/>
    </row>
    <row r="33" spans="1:15" ht="20" customHeight="1" x14ac:dyDescent="0.2">
      <c r="A33" s="1">
        <f>1+A32</f>
        <v>15</v>
      </c>
      <c r="B33" s="1" t="s">
        <v>35</v>
      </c>
      <c r="C33" s="1"/>
      <c r="D33" s="1" t="s">
        <v>46</v>
      </c>
      <c r="E33" s="1">
        <v>1402</v>
      </c>
      <c r="F33" s="1" t="s">
        <v>47</v>
      </c>
      <c r="H33" s="1"/>
      <c r="I33" s="1"/>
      <c r="J33" s="1"/>
      <c r="K33" s="1"/>
      <c r="L33" s="1"/>
      <c r="M33" s="1"/>
      <c r="N33" s="1"/>
      <c r="O33" s="1"/>
    </row>
    <row r="34" spans="1:15" ht="20" customHeight="1" x14ac:dyDescent="0.2">
      <c r="A34" s="1">
        <f>1+A33</f>
        <v>16</v>
      </c>
      <c r="B34" s="1" t="s">
        <v>134</v>
      </c>
      <c r="C34" s="1"/>
      <c r="D34" s="1" t="s">
        <v>135</v>
      </c>
      <c r="E34" s="1" t="s">
        <v>136</v>
      </c>
      <c r="F34" s="1"/>
      <c r="G34" s="1"/>
      <c r="H34" s="1"/>
      <c r="J34" s="1"/>
      <c r="K34" s="1"/>
      <c r="L34" s="1"/>
      <c r="M34" s="1"/>
      <c r="N34" s="1"/>
      <c r="O34" s="1"/>
    </row>
    <row r="35" spans="1:15" ht="20" customHeight="1" x14ac:dyDescent="0.2">
      <c r="A35" s="1">
        <f t="shared" si="0"/>
        <v>17</v>
      </c>
      <c r="B35" s="1" t="s">
        <v>126</v>
      </c>
      <c r="C35" s="1"/>
      <c r="D35" s="1" t="s">
        <v>127</v>
      </c>
      <c r="E35" s="1">
        <v>1298</v>
      </c>
      <c r="F35" s="1">
        <v>1420</v>
      </c>
      <c r="G35" s="1" t="s">
        <v>128</v>
      </c>
      <c r="H35" s="1"/>
      <c r="I35" s="1"/>
      <c r="J35" s="1"/>
      <c r="K35" s="1"/>
      <c r="L35" s="1"/>
      <c r="M35" s="1"/>
      <c r="N35" s="1"/>
      <c r="O35" s="1"/>
    </row>
    <row r="36" spans="1:15" ht="20" customHeight="1" x14ac:dyDescent="0.2">
      <c r="A36" s="1"/>
      <c r="B36" s="1" t="s">
        <v>158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21" x14ac:dyDescent="0.25">
      <c r="A37" s="6" t="s">
        <v>189</v>
      </c>
      <c r="D37" s="5" t="s">
        <v>192</v>
      </c>
      <c r="J37" s="9"/>
      <c r="K37" s="9"/>
      <c r="L37" s="1"/>
      <c r="M37" s="1"/>
      <c r="N37" s="1"/>
      <c r="O37" s="1"/>
    </row>
    <row r="38" spans="1:15" ht="21" x14ac:dyDescent="0.25">
      <c r="A38" s="1">
        <v>1</v>
      </c>
      <c r="B38" s="1" t="s">
        <v>64</v>
      </c>
      <c r="C38" s="1"/>
      <c r="D38" s="7" t="s">
        <v>65</v>
      </c>
      <c r="E38" s="1">
        <v>2009</v>
      </c>
      <c r="F38" s="1">
        <v>2013</v>
      </c>
      <c r="G38" s="1" t="s">
        <v>66</v>
      </c>
      <c r="H38" s="1"/>
      <c r="I38" s="1"/>
      <c r="J38" s="9"/>
      <c r="K38" s="9"/>
      <c r="L38" s="1"/>
      <c r="M38" s="1"/>
      <c r="N38" s="1"/>
      <c r="O38" s="1"/>
    </row>
    <row r="39" spans="1:15" ht="21" x14ac:dyDescent="0.25">
      <c r="A39" s="1">
        <f t="shared" ref="A39:A48" si="1">1+A38</f>
        <v>2</v>
      </c>
      <c r="B39" s="1" t="s">
        <v>63</v>
      </c>
      <c r="C39" s="1"/>
      <c r="D39" s="7" t="s">
        <v>9</v>
      </c>
      <c r="E39" s="1">
        <v>1999</v>
      </c>
      <c r="F39" s="1">
        <v>2004</v>
      </c>
      <c r="G39" s="1" t="s">
        <v>10</v>
      </c>
      <c r="H39" s="1"/>
      <c r="J39" s="9"/>
      <c r="K39" s="9"/>
      <c r="L39" s="1"/>
      <c r="M39" s="1"/>
      <c r="N39" s="1"/>
      <c r="O39" s="1"/>
    </row>
    <row r="40" spans="1:15" ht="21" x14ac:dyDescent="0.25">
      <c r="A40" s="1">
        <f t="shared" si="1"/>
        <v>3</v>
      </c>
      <c r="B40" s="1" t="s">
        <v>97</v>
      </c>
      <c r="C40" s="1"/>
      <c r="D40" s="11" t="s">
        <v>94</v>
      </c>
      <c r="E40" s="1">
        <v>1991</v>
      </c>
      <c r="F40" s="1">
        <v>1992</v>
      </c>
      <c r="G40" s="1" t="s">
        <v>96</v>
      </c>
      <c r="H40" s="1"/>
      <c r="J40" s="9"/>
      <c r="K40" s="9"/>
      <c r="L40" s="1"/>
      <c r="M40" s="1"/>
      <c r="N40" s="1"/>
      <c r="O40" s="1"/>
    </row>
    <row r="41" spans="1:15" ht="21" x14ac:dyDescent="0.25">
      <c r="A41" s="1">
        <f t="shared" si="1"/>
        <v>4</v>
      </c>
      <c r="B41" s="1" t="s">
        <v>93</v>
      </c>
      <c r="C41" s="1"/>
      <c r="D41" s="1" t="s">
        <v>92</v>
      </c>
      <c r="E41" s="1">
        <v>1992</v>
      </c>
      <c r="F41" s="1">
        <v>1994</v>
      </c>
      <c r="G41" s="1" t="s">
        <v>95</v>
      </c>
      <c r="H41" s="1"/>
      <c r="I41" s="1"/>
      <c r="J41" s="9"/>
      <c r="K41" s="9"/>
      <c r="L41" s="1"/>
      <c r="M41" s="1"/>
      <c r="N41" s="1"/>
      <c r="O41" s="1"/>
    </row>
    <row r="42" spans="1:15" ht="21" x14ac:dyDescent="0.25">
      <c r="A42" s="1">
        <f t="shared" si="1"/>
        <v>5</v>
      </c>
      <c r="B42" s="1" t="s">
        <v>187</v>
      </c>
      <c r="C42" s="1"/>
      <c r="D42" s="1" t="s">
        <v>67</v>
      </c>
      <c r="E42" s="1">
        <v>1872</v>
      </c>
      <c r="F42" s="1">
        <v>1877</v>
      </c>
      <c r="G42" s="1" t="s">
        <v>184</v>
      </c>
      <c r="H42" s="1"/>
      <c r="J42" s="9"/>
      <c r="K42" s="9"/>
      <c r="L42" s="1"/>
      <c r="M42" s="1"/>
      <c r="N42" s="1"/>
      <c r="O42" s="1"/>
    </row>
    <row r="43" spans="1:15" ht="21" x14ac:dyDescent="0.25">
      <c r="A43" s="1">
        <f t="shared" si="1"/>
        <v>6</v>
      </c>
      <c r="B43" s="1" t="s">
        <v>186</v>
      </c>
      <c r="C43" s="1"/>
      <c r="D43" s="1" t="s">
        <v>144</v>
      </c>
      <c r="E43" s="1">
        <v>1887</v>
      </c>
      <c r="F43" s="1">
        <v>1888</v>
      </c>
      <c r="G43" s="1" t="s">
        <v>59</v>
      </c>
      <c r="H43" s="1"/>
      <c r="J43" s="9"/>
      <c r="K43" s="9"/>
      <c r="L43" s="1"/>
      <c r="M43" s="1"/>
      <c r="N43" s="1"/>
      <c r="O43" s="1"/>
    </row>
    <row r="44" spans="1:15" ht="21" x14ac:dyDescent="0.25">
      <c r="A44" s="1">
        <f t="shared" si="1"/>
        <v>7</v>
      </c>
      <c r="B44" s="1" t="s">
        <v>12</v>
      </c>
      <c r="C44" s="1"/>
      <c r="D44" s="1" t="s">
        <v>98</v>
      </c>
      <c r="E44" s="1">
        <v>1888</v>
      </c>
      <c r="F44" s="1"/>
      <c r="G44" s="1" t="s">
        <v>99</v>
      </c>
      <c r="H44" s="1"/>
      <c r="J44" s="9"/>
      <c r="K44" s="9"/>
      <c r="L44" s="1"/>
      <c r="M44" s="1"/>
      <c r="N44" s="1"/>
      <c r="O44" s="1"/>
    </row>
    <row r="45" spans="1:15" ht="21" x14ac:dyDescent="0.25">
      <c r="A45" s="1">
        <f t="shared" si="1"/>
        <v>8</v>
      </c>
      <c r="B45" s="1" t="s">
        <v>40</v>
      </c>
      <c r="C45" s="1"/>
      <c r="D45" s="1" t="s">
        <v>41</v>
      </c>
      <c r="E45" s="1">
        <v>1905</v>
      </c>
      <c r="F45" s="1">
        <v>1908</v>
      </c>
      <c r="G45" s="1" t="s">
        <v>42</v>
      </c>
      <c r="H45" s="1"/>
      <c r="J45" s="9"/>
      <c r="K45" s="9"/>
      <c r="L45" s="1"/>
      <c r="M45" s="1"/>
      <c r="N45" s="1"/>
      <c r="O45" s="1"/>
    </row>
    <row r="46" spans="1:15" ht="21" x14ac:dyDescent="0.25">
      <c r="A46" s="1">
        <f t="shared" si="1"/>
        <v>9</v>
      </c>
      <c r="B46" s="1" t="s">
        <v>57</v>
      </c>
      <c r="C46" s="1"/>
      <c r="D46" s="1" t="s">
        <v>72</v>
      </c>
      <c r="E46" s="2">
        <v>1329</v>
      </c>
      <c r="F46" s="1">
        <v>1384</v>
      </c>
      <c r="G46" s="1" t="s">
        <v>0</v>
      </c>
      <c r="H46" s="1"/>
      <c r="I46" s="9"/>
      <c r="J46" s="9"/>
      <c r="K46" s="9"/>
      <c r="L46" s="1"/>
      <c r="M46" s="1"/>
      <c r="N46" s="1"/>
      <c r="O46" s="1"/>
    </row>
    <row r="47" spans="1:15" ht="21" x14ac:dyDescent="0.25">
      <c r="A47" s="1">
        <f t="shared" si="1"/>
        <v>10</v>
      </c>
      <c r="B47" s="1" t="s">
        <v>16</v>
      </c>
      <c r="C47" s="1"/>
      <c r="D47" s="1" t="s">
        <v>107</v>
      </c>
      <c r="E47" s="1"/>
      <c r="F47" s="1">
        <v>1754</v>
      </c>
      <c r="G47" s="1" t="s">
        <v>106</v>
      </c>
      <c r="H47" s="1"/>
      <c r="J47" s="9"/>
      <c r="K47" s="9"/>
      <c r="L47" s="1"/>
      <c r="M47" s="1"/>
      <c r="N47" s="1"/>
      <c r="O47" s="1"/>
    </row>
    <row r="48" spans="1:15" ht="21" x14ac:dyDescent="0.25">
      <c r="A48" s="1">
        <f t="shared" si="1"/>
        <v>11</v>
      </c>
      <c r="B48" s="1" t="s">
        <v>108</v>
      </c>
      <c r="C48" s="1"/>
      <c r="D48" s="1" t="s">
        <v>185</v>
      </c>
      <c r="E48" s="1">
        <v>2006</v>
      </c>
      <c r="F48" s="1">
        <v>2009</v>
      </c>
      <c r="G48" s="1" t="s">
        <v>109</v>
      </c>
      <c r="H48" s="1"/>
      <c r="J48" s="9"/>
      <c r="K48" s="9"/>
      <c r="L48" s="1"/>
      <c r="M48" s="1"/>
      <c r="N48" s="1"/>
      <c r="O48" s="1"/>
    </row>
    <row r="49" spans="1:15" ht="21" x14ac:dyDescent="0.25">
      <c r="A49" s="1"/>
      <c r="B49" s="1"/>
      <c r="C49" s="1"/>
      <c r="D49" s="1"/>
      <c r="E49" s="1"/>
      <c r="F49" s="1"/>
      <c r="G49" s="1"/>
      <c r="H49" s="1"/>
      <c r="J49" s="9"/>
      <c r="K49" s="9"/>
      <c r="L49" s="1"/>
      <c r="M49" s="1"/>
      <c r="N49" s="1"/>
      <c r="O49" s="1"/>
    </row>
    <row r="50" spans="1:15" ht="21" x14ac:dyDescent="0.25">
      <c r="A50" s="6" t="s">
        <v>190</v>
      </c>
      <c r="B50" s="1"/>
      <c r="C50" s="1"/>
      <c r="D50" s="5" t="s">
        <v>191</v>
      </c>
      <c r="E50" s="1"/>
      <c r="F50" s="1"/>
      <c r="G50" s="1"/>
      <c r="H50" s="1"/>
      <c r="J50" s="9"/>
      <c r="K50" s="9"/>
      <c r="L50" s="1"/>
      <c r="M50" s="1"/>
      <c r="N50" s="1"/>
      <c r="O50" s="1"/>
    </row>
    <row r="51" spans="1:15" ht="21" x14ac:dyDescent="0.25">
      <c r="A51" s="1">
        <v>1</v>
      </c>
      <c r="B51" s="1" t="s">
        <v>78</v>
      </c>
      <c r="C51" s="1"/>
      <c r="D51" s="1" t="s">
        <v>68</v>
      </c>
      <c r="E51" s="2">
        <v>1906</v>
      </c>
      <c r="F51" s="1">
        <v>1910</v>
      </c>
      <c r="G51" s="1" t="s">
        <v>70</v>
      </c>
      <c r="H51" s="1"/>
      <c r="I51" s="9"/>
      <c r="J51" s="9"/>
      <c r="K51" s="9"/>
      <c r="L51" s="1"/>
      <c r="M51" s="1"/>
      <c r="N51" s="1"/>
      <c r="O51" s="1"/>
    </row>
    <row r="52" spans="1:15" ht="21" x14ac:dyDescent="0.25">
      <c r="A52" s="1">
        <f>1+A51</f>
        <v>2</v>
      </c>
      <c r="B52" s="1" t="s">
        <v>81</v>
      </c>
      <c r="C52" s="1"/>
      <c r="D52" s="1" t="s">
        <v>71</v>
      </c>
      <c r="E52" s="2">
        <v>1882</v>
      </c>
      <c r="F52" s="1">
        <v>2026</v>
      </c>
      <c r="G52" s="1" t="s">
        <v>69</v>
      </c>
      <c r="H52" s="1"/>
      <c r="I52" s="9"/>
      <c r="J52" s="9"/>
      <c r="K52" s="9"/>
      <c r="L52" s="1"/>
      <c r="M52" s="1"/>
      <c r="N52" s="1"/>
      <c r="O52" s="1"/>
    </row>
    <row r="53" spans="1:15" ht="21" x14ac:dyDescent="0.25">
      <c r="A53" s="1">
        <f>1+A52</f>
        <v>3</v>
      </c>
      <c r="B53" s="1" t="s">
        <v>124</v>
      </c>
      <c r="C53" s="1"/>
      <c r="D53" s="13" t="s">
        <v>123</v>
      </c>
      <c r="E53" s="1">
        <v>1901</v>
      </c>
      <c r="F53" s="1">
        <v>1930</v>
      </c>
      <c r="G53" s="1" t="s">
        <v>125</v>
      </c>
      <c r="H53" s="1"/>
      <c r="I53" s="9"/>
      <c r="J53" s="9"/>
      <c r="K53" s="9"/>
      <c r="L53" s="1"/>
      <c r="M53" s="1"/>
      <c r="N53" s="1"/>
      <c r="O53" s="1"/>
    </row>
    <row r="54" spans="1:15" ht="21" x14ac:dyDescent="0.25">
      <c r="A54" s="1">
        <f>1+A53</f>
        <v>4</v>
      </c>
      <c r="B54" s="1" t="s">
        <v>85</v>
      </c>
      <c r="C54" s="9"/>
      <c r="D54" s="1" t="s">
        <v>82</v>
      </c>
      <c r="E54" s="2">
        <v>1900</v>
      </c>
      <c r="F54" s="1">
        <v>1914</v>
      </c>
      <c r="G54" s="1" t="s">
        <v>86</v>
      </c>
      <c r="H54" s="1"/>
      <c r="I54" s="9"/>
      <c r="J54" s="9"/>
      <c r="K54" s="9"/>
      <c r="L54" s="1"/>
      <c r="M54" s="1"/>
      <c r="N54" s="1"/>
      <c r="O54" s="1"/>
    </row>
    <row r="55" spans="1:15" ht="21" x14ac:dyDescent="0.25">
      <c r="A55" s="1">
        <f>1+A54</f>
        <v>5</v>
      </c>
      <c r="B55" s="1" t="s">
        <v>84</v>
      </c>
      <c r="C55" s="9"/>
      <c r="D55" s="1" t="s">
        <v>82</v>
      </c>
      <c r="E55" s="2">
        <v>1903</v>
      </c>
      <c r="F55" s="1">
        <v>1905</v>
      </c>
      <c r="G55" s="1" t="s">
        <v>83</v>
      </c>
      <c r="H55" s="1"/>
      <c r="J55" s="9"/>
      <c r="K55" s="9"/>
      <c r="L55" s="1"/>
      <c r="M55" s="1"/>
      <c r="N55" s="1"/>
      <c r="O55" s="1"/>
    </row>
    <row r="56" spans="1:15" ht="21" x14ac:dyDescent="0.25">
      <c r="A56" s="1">
        <f t="shared" ref="A56" si="2">1+A55</f>
        <v>6</v>
      </c>
      <c r="B56" s="1" t="s">
        <v>178</v>
      </c>
      <c r="D56" s="1" t="s">
        <v>179</v>
      </c>
      <c r="E56" s="1">
        <v>1883</v>
      </c>
      <c r="F56" s="1">
        <v>1885</v>
      </c>
      <c r="G56" s="1" t="s">
        <v>180</v>
      </c>
      <c r="J56" s="9"/>
      <c r="K56" s="9"/>
      <c r="L56" s="1"/>
      <c r="M56" s="1"/>
      <c r="N56" s="1"/>
      <c r="O56" s="1"/>
    </row>
    <row r="57" spans="1:15" ht="20" x14ac:dyDescent="0.2">
      <c r="J57" s="1"/>
      <c r="K57" s="1"/>
      <c r="L57" s="1"/>
      <c r="M57" s="1"/>
      <c r="N57" s="1"/>
      <c r="O57" s="1"/>
    </row>
    <row r="58" spans="1:15" ht="21" x14ac:dyDescent="0.25">
      <c r="A58" s="6" t="s">
        <v>196</v>
      </c>
      <c r="B58" s="1"/>
      <c r="C58" s="1"/>
      <c r="D58" s="5" t="s">
        <v>193</v>
      </c>
      <c r="E58" s="1"/>
      <c r="F58" s="1"/>
      <c r="G58" s="1"/>
      <c r="H58" s="1"/>
      <c r="J58" s="9"/>
      <c r="K58" s="1"/>
      <c r="L58" s="1"/>
      <c r="M58" s="1"/>
      <c r="N58" s="1"/>
      <c r="O58" s="1"/>
    </row>
    <row r="59" spans="1:15" ht="21" x14ac:dyDescent="0.25">
      <c r="A59" s="1">
        <v>1</v>
      </c>
      <c r="B59" s="1" t="s">
        <v>103</v>
      </c>
      <c r="C59" s="1"/>
      <c r="D59" s="1" t="s">
        <v>104</v>
      </c>
      <c r="E59" s="1">
        <v>1927</v>
      </c>
      <c r="F59" s="1">
        <v>1929</v>
      </c>
      <c r="G59" s="1" t="s">
        <v>174</v>
      </c>
      <c r="H59" s="1"/>
      <c r="J59" s="9"/>
      <c r="K59" s="1"/>
      <c r="L59" s="1"/>
      <c r="M59" s="1"/>
      <c r="N59" s="1"/>
      <c r="O59" s="1"/>
    </row>
    <row r="60" spans="1:15" ht="21" x14ac:dyDescent="0.25">
      <c r="A60" s="1">
        <f t="shared" ref="A60:A70" si="3">1+A59</f>
        <v>2</v>
      </c>
      <c r="B60" s="1" t="s">
        <v>61</v>
      </c>
      <c r="C60" s="1"/>
      <c r="D60" s="1" t="s">
        <v>55</v>
      </c>
      <c r="E60" s="2" t="s">
        <v>54</v>
      </c>
      <c r="F60" s="1" t="s">
        <v>56</v>
      </c>
      <c r="H60" s="1"/>
      <c r="I60" s="1"/>
      <c r="J60" s="9"/>
      <c r="K60" s="1"/>
      <c r="L60" s="1"/>
      <c r="M60" s="1"/>
      <c r="N60" s="1"/>
      <c r="O60" s="1"/>
    </row>
    <row r="61" spans="1:15" ht="21" x14ac:dyDescent="0.25">
      <c r="A61" s="1">
        <f t="shared" si="3"/>
        <v>3</v>
      </c>
      <c r="B61" s="1" t="s">
        <v>175</v>
      </c>
      <c r="C61" s="1"/>
      <c r="D61" s="1" t="s">
        <v>142</v>
      </c>
      <c r="E61" s="1">
        <v>1929</v>
      </c>
      <c r="F61" s="1"/>
      <c r="G61" s="1" t="s">
        <v>176</v>
      </c>
      <c r="H61" s="1"/>
      <c r="J61" s="9"/>
      <c r="K61" s="1"/>
      <c r="L61" s="1"/>
      <c r="M61" s="1"/>
      <c r="N61" s="1"/>
      <c r="O61" s="1"/>
    </row>
    <row r="62" spans="1:15" ht="21" x14ac:dyDescent="0.25">
      <c r="A62" s="1">
        <f t="shared" si="3"/>
        <v>4</v>
      </c>
      <c r="B62" s="10" t="s">
        <v>143</v>
      </c>
      <c r="C62" s="1"/>
      <c r="D62" s="1" t="s">
        <v>44</v>
      </c>
      <c r="E62" s="1"/>
      <c r="F62" s="1">
        <v>1929</v>
      </c>
      <c r="G62" s="1" t="s">
        <v>122</v>
      </c>
      <c r="H62" s="1"/>
      <c r="J62" s="9"/>
      <c r="K62" s="1"/>
      <c r="L62" s="1"/>
      <c r="M62" s="1"/>
      <c r="N62" s="1"/>
      <c r="O62" s="1"/>
    </row>
    <row r="63" spans="1:15" ht="21" x14ac:dyDescent="0.25">
      <c r="A63" s="1">
        <f t="shared" si="3"/>
        <v>5</v>
      </c>
      <c r="B63" s="1" t="s">
        <v>43</v>
      </c>
      <c r="C63" s="1"/>
      <c r="D63" s="1" t="s">
        <v>44</v>
      </c>
      <c r="E63" s="1">
        <v>1929</v>
      </c>
      <c r="F63" s="1"/>
      <c r="G63" s="1" t="s">
        <v>45</v>
      </c>
      <c r="H63" s="1"/>
      <c r="J63" s="9"/>
      <c r="K63" s="1"/>
      <c r="L63" s="1"/>
      <c r="M63" s="1"/>
      <c r="N63" s="1"/>
      <c r="O63" s="1"/>
    </row>
    <row r="64" spans="1:15" ht="21" x14ac:dyDescent="0.25">
      <c r="A64" s="1">
        <f t="shared" si="3"/>
        <v>6</v>
      </c>
      <c r="B64" s="1" t="s">
        <v>105</v>
      </c>
      <c r="C64" s="1"/>
      <c r="D64" s="13" t="s">
        <v>173</v>
      </c>
      <c r="F64" s="1"/>
      <c r="G64" s="1"/>
      <c r="H64" s="1"/>
      <c r="J64" s="9"/>
      <c r="K64" s="1"/>
      <c r="L64" s="1"/>
      <c r="M64" s="1"/>
      <c r="N64" s="1"/>
      <c r="O64" s="1"/>
    </row>
    <row r="65" spans="1:15" ht="21" x14ac:dyDescent="0.25">
      <c r="A65" s="1">
        <f t="shared" si="3"/>
        <v>7</v>
      </c>
      <c r="B65" s="1" t="s">
        <v>152</v>
      </c>
      <c r="C65" s="1"/>
      <c r="D65" s="1" t="s">
        <v>151</v>
      </c>
      <c r="E65" s="1">
        <v>1930</v>
      </c>
      <c r="F65" s="1">
        <v>2003</v>
      </c>
      <c r="G65" s="1" t="s">
        <v>153</v>
      </c>
      <c r="H65" s="1"/>
      <c r="J65" s="9"/>
      <c r="K65" s="1"/>
      <c r="L65" s="1"/>
      <c r="M65" s="1"/>
      <c r="N65" s="1"/>
      <c r="O65" s="1"/>
    </row>
    <row r="66" spans="1:15" ht="21" x14ac:dyDescent="0.25">
      <c r="A66" s="1">
        <f t="shared" si="3"/>
        <v>8</v>
      </c>
      <c r="B66" s="1" t="s">
        <v>50</v>
      </c>
      <c r="C66" s="1"/>
      <c r="D66" s="1" t="s">
        <v>49</v>
      </c>
      <c r="E66" s="1">
        <v>1927</v>
      </c>
      <c r="F66" s="1" t="s">
        <v>48</v>
      </c>
      <c r="H66" s="1"/>
      <c r="J66" s="9"/>
      <c r="K66" s="1"/>
      <c r="L66" s="1"/>
      <c r="M66" s="1"/>
      <c r="N66" s="1"/>
      <c r="O66" s="1"/>
    </row>
    <row r="67" spans="1:15" ht="21" x14ac:dyDescent="0.25">
      <c r="A67" s="1">
        <f t="shared" si="3"/>
        <v>9</v>
      </c>
      <c r="B67" s="1" t="s">
        <v>150</v>
      </c>
      <c r="C67" s="1"/>
      <c r="D67" s="1" t="s">
        <v>151</v>
      </c>
      <c r="E67" s="1">
        <v>1989</v>
      </c>
      <c r="F67" s="1">
        <v>1992</v>
      </c>
      <c r="G67" s="1" t="s">
        <v>149</v>
      </c>
      <c r="H67" s="1"/>
      <c r="J67" s="9"/>
      <c r="K67" s="1"/>
      <c r="L67" s="1"/>
      <c r="M67" s="1"/>
      <c r="N67" s="1"/>
      <c r="O67" s="1"/>
    </row>
    <row r="68" spans="1:15" ht="21" x14ac:dyDescent="0.25">
      <c r="A68" s="1">
        <f t="shared" si="3"/>
        <v>10</v>
      </c>
      <c r="B68" s="1" t="s">
        <v>62</v>
      </c>
      <c r="C68" s="1"/>
      <c r="D68" s="1" t="s">
        <v>151</v>
      </c>
      <c r="E68" s="1">
        <v>1999</v>
      </c>
      <c r="F68" s="1"/>
      <c r="G68" s="1" t="s">
        <v>157</v>
      </c>
      <c r="H68" s="1"/>
      <c r="J68" s="9"/>
      <c r="K68" s="1"/>
      <c r="L68" s="1"/>
      <c r="M68" s="1"/>
      <c r="N68" s="1"/>
      <c r="O68" s="1"/>
    </row>
    <row r="69" spans="1:15" ht="21" x14ac:dyDescent="0.25">
      <c r="A69" s="1">
        <f t="shared" si="3"/>
        <v>11</v>
      </c>
      <c r="B69" s="1" t="s">
        <v>147</v>
      </c>
      <c r="C69" s="1"/>
      <c r="D69" s="1" t="s">
        <v>24</v>
      </c>
      <c r="E69" s="1">
        <v>1640</v>
      </c>
      <c r="F69" s="1">
        <v>1751</v>
      </c>
      <c r="G69" s="1" t="s">
        <v>23</v>
      </c>
      <c r="H69" s="1"/>
      <c r="J69" s="9"/>
      <c r="K69" s="1"/>
      <c r="L69" s="1"/>
      <c r="M69" s="1"/>
      <c r="N69" s="1"/>
      <c r="O69" s="1"/>
    </row>
    <row r="70" spans="1:15" ht="21" x14ac:dyDescent="0.25">
      <c r="A70" s="1">
        <f t="shared" si="3"/>
        <v>12</v>
      </c>
      <c r="B70" s="1" t="s">
        <v>155</v>
      </c>
      <c r="C70" s="1"/>
      <c r="D70" s="1" t="s">
        <v>156</v>
      </c>
      <c r="E70" s="13" t="s">
        <v>154</v>
      </c>
      <c r="G70" s="1" t="s">
        <v>148</v>
      </c>
      <c r="H70" s="1"/>
      <c r="J70" s="9"/>
      <c r="K70" s="1"/>
      <c r="L70" s="1"/>
      <c r="M70" s="1"/>
      <c r="N70" s="1"/>
      <c r="O70" s="1"/>
    </row>
    <row r="71" spans="1:15" ht="21" x14ac:dyDescent="0.25">
      <c r="B71" s="1" t="s">
        <v>177</v>
      </c>
      <c r="J71" s="9"/>
      <c r="K71" s="1"/>
      <c r="L71" s="1"/>
      <c r="M71" s="1"/>
      <c r="N71" s="1"/>
      <c r="O71" s="1"/>
    </row>
    <row r="72" spans="1:15" ht="20" x14ac:dyDescent="0.2">
      <c r="B72" s="1" t="s">
        <v>158</v>
      </c>
      <c r="K72" s="16" t="s">
        <v>166</v>
      </c>
      <c r="L72" s="1"/>
      <c r="M72" s="1"/>
      <c r="N72" s="1"/>
      <c r="O72" s="1"/>
    </row>
    <row r="73" spans="1:15" ht="20" x14ac:dyDescent="0.2">
      <c r="A73" s="6" t="s">
        <v>195</v>
      </c>
      <c r="B73" s="1"/>
      <c r="C73" s="1"/>
      <c r="D73" s="1" t="s">
        <v>194</v>
      </c>
      <c r="E73" s="1"/>
      <c r="F73" s="1"/>
      <c r="G73" s="1"/>
      <c r="H73" s="1"/>
      <c r="K73" s="8" t="s">
        <v>160</v>
      </c>
      <c r="L73" s="1"/>
      <c r="M73" s="1"/>
      <c r="N73" s="1"/>
      <c r="O73" s="1"/>
    </row>
    <row r="74" spans="1:15" ht="21" x14ac:dyDescent="0.25">
      <c r="A74" s="1">
        <v>1</v>
      </c>
      <c r="B74" s="1" t="s">
        <v>60</v>
      </c>
      <c r="C74" s="1"/>
      <c r="D74" s="1" t="s">
        <v>145</v>
      </c>
      <c r="E74" s="1"/>
      <c r="F74" s="1">
        <v>1916</v>
      </c>
      <c r="G74" s="1" t="s">
        <v>146</v>
      </c>
      <c r="H74" s="1"/>
      <c r="J74" s="9">
        <v>4.5</v>
      </c>
      <c r="K74" s="1" t="s">
        <v>165</v>
      </c>
      <c r="L74" s="1"/>
      <c r="M74" s="1"/>
      <c r="N74" s="1"/>
      <c r="O74" s="1"/>
    </row>
    <row r="75" spans="1:15" ht="20" x14ac:dyDescent="0.2">
      <c r="A75" s="1">
        <f>1+A74</f>
        <v>2</v>
      </c>
      <c r="B75" s="1" t="s">
        <v>28</v>
      </c>
      <c r="C75" s="1"/>
      <c r="D75" s="1" t="s">
        <v>167</v>
      </c>
      <c r="E75" s="1">
        <v>1902</v>
      </c>
      <c r="F75" s="1">
        <v>1961</v>
      </c>
      <c r="G75" s="1" t="s">
        <v>29</v>
      </c>
      <c r="H75" s="1"/>
      <c r="I75" s="1"/>
      <c r="J75" s="1">
        <v>3.6</v>
      </c>
      <c r="K75" s="1" t="s">
        <v>163</v>
      </c>
      <c r="L75" s="1"/>
      <c r="M75" s="1"/>
      <c r="N75" s="1"/>
      <c r="O75" s="1"/>
    </row>
    <row r="76" spans="1:15" ht="21" x14ac:dyDescent="0.25">
      <c r="A76" s="1">
        <f>1+A75</f>
        <v>3</v>
      </c>
      <c r="B76" s="1" t="s">
        <v>90</v>
      </c>
      <c r="C76" s="9"/>
      <c r="D76" s="1" t="s">
        <v>183</v>
      </c>
      <c r="E76" s="2">
        <v>1900</v>
      </c>
      <c r="F76" s="1">
        <v>1909</v>
      </c>
      <c r="G76" s="1" t="s">
        <v>91</v>
      </c>
      <c r="H76" s="1"/>
      <c r="I76" s="9"/>
      <c r="J76" s="1">
        <v>1.5</v>
      </c>
      <c r="K76" s="1" t="s">
        <v>169</v>
      </c>
      <c r="L76" s="1"/>
      <c r="M76" s="1"/>
      <c r="N76" s="1"/>
      <c r="O76" s="1"/>
    </row>
    <row r="77" spans="1:15" ht="21" x14ac:dyDescent="0.25">
      <c r="A77" s="1">
        <f t="shared" ref="A77:A79" si="4">1+A76</f>
        <v>4</v>
      </c>
      <c r="B77" s="1" t="s">
        <v>79</v>
      </c>
      <c r="C77" s="1"/>
      <c r="D77" s="7" t="s">
        <v>73</v>
      </c>
      <c r="E77" s="2">
        <v>1908</v>
      </c>
      <c r="F77" s="1">
        <v>1915</v>
      </c>
      <c r="G77" s="1" t="s">
        <v>74</v>
      </c>
      <c r="H77" s="1"/>
      <c r="I77" s="9"/>
      <c r="J77" s="9">
        <v>9.3000000000000007</v>
      </c>
      <c r="K77" s="9" t="s">
        <v>161</v>
      </c>
      <c r="L77" s="1"/>
      <c r="M77" s="1"/>
      <c r="N77" s="1"/>
      <c r="O77" s="1"/>
    </row>
    <row r="78" spans="1:15" ht="21" x14ac:dyDescent="0.25">
      <c r="A78" s="1">
        <f t="shared" si="4"/>
        <v>5</v>
      </c>
      <c r="B78" s="1" t="s">
        <v>141</v>
      </c>
      <c r="C78" s="1"/>
      <c r="D78" s="1" t="s">
        <v>140</v>
      </c>
      <c r="E78" s="1">
        <v>1326</v>
      </c>
      <c r="F78" s="1">
        <v>1327</v>
      </c>
      <c r="G78" s="1" t="s">
        <v>182</v>
      </c>
      <c r="H78" s="1"/>
      <c r="J78" s="9">
        <v>2.4</v>
      </c>
      <c r="K78" s="1" t="s">
        <v>171</v>
      </c>
      <c r="L78" s="1"/>
      <c r="M78" s="1"/>
      <c r="N78" s="1"/>
      <c r="O78" s="1"/>
    </row>
    <row r="79" spans="1:15" ht="21" x14ac:dyDescent="0.25">
      <c r="A79" s="1">
        <f t="shared" si="4"/>
        <v>6</v>
      </c>
      <c r="B79" s="1" t="s">
        <v>52</v>
      </c>
      <c r="C79" s="1"/>
      <c r="D79" s="1" t="s">
        <v>53</v>
      </c>
      <c r="E79" s="1">
        <v>1954</v>
      </c>
      <c r="F79" s="1">
        <v>1957</v>
      </c>
      <c r="G79" s="1" t="s">
        <v>51</v>
      </c>
      <c r="H79" s="1"/>
      <c r="I79" s="1"/>
      <c r="J79" s="9">
        <v>2.1</v>
      </c>
      <c r="K79" s="1" t="s">
        <v>170</v>
      </c>
      <c r="L79" s="1"/>
      <c r="M79" s="1"/>
      <c r="N79" s="1"/>
      <c r="O79" s="1"/>
    </row>
    <row r="80" spans="1:15" ht="20" x14ac:dyDescent="0.2">
      <c r="L80" s="1"/>
      <c r="M80" s="1"/>
      <c r="N80" s="1"/>
      <c r="O80" s="1"/>
    </row>
    <row r="81" spans="1:15" ht="20" x14ac:dyDescent="0.2">
      <c r="A81" s="1"/>
      <c r="B81" s="1" t="s">
        <v>11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0" x14ac:dyDescent="0.2">
      <c r="A82" s="1"/>
      <c r="B82" s="1" t="s">
        <v>77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0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0" x14ac:dyDescent="0.2">
      <c r="A84" s="1"/>
      <c r="B84" s="1"/>
      <c r="C84" s="1"/>
      <c r="D84" s="6" t="str">
        <f>+D1</f>
        <v>Barcelona</v>
      </c>
      <c r="E84" s="1" t="s">
        <v>15</v>
      </c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0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0" x14ac:dyDescent="0.2">
      <c r="A86" s="1"/>
      <c r="B86" s="1"/>
      <c r="C86" s="1"/>
      <c r="D86" s="1"/>
      <c r="E86" s="5" t="s">
        <v>2</v>
      </c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0" x14ac:dyDescent="0.2">
      <c r="A87" s="1"/>
      <c r="B87" s="6" t="s">
        <v>3</v>
      </c>
      <c r="C87" s="6"/>
      <c r="D87" s="6" t="s">
        <v>4</v>
      </c>
      <c r="E87" s="8" t="s">
        <v>5</v>
      </c>
      <c r="F87" s="8" t="s">
        <v>6</v>
      </c>
      <c r="G87" s="6" t="s">
        <v>7</v>
      </c>
      <c r="H87" s="1"/>
      <c r="I87" s="1"/>
      <c r="J87" s="1"/>
      <c r="K87" s="1"/>
      <c r="L87" s="1"/>
      <c r="M87" s="1"/>
      <c r="N87" s="1"/>
      <c r="O87" s="1"/>
    </row>
    <row r="88" spans="1:15" ht="10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0" x14ac:dyDescent="0.2">
      <c r="A89" s="1"/>
      <c r="B89" s="1" t="s">
        <v>13</v>
      </c>
      <c r="C89" s="1"/>
      <c r="D89" s="1"/>
      <c r="E89" s="1"/>
      <c r="F89" s="1">
        <v>1970</v>
      </c>
      <c r="G89" s="1" t="s">
        <v>14</v>
      </c>
      <c r="H89" s="1"/>
      <c r="I89" s="1"/>
      <c r="J89" s="1"/>
      <c r="K89" s="1"/>
      <c r="L89" s="1"/>
      <c r="M89" s="1"/>
      <c r="N89" s="1"/>
      <c r="O89" s="1"/>
    </row>
    <row r="90" spans="1:15" ht="20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5" ht="20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5" ht="20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5" ht="20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5" ht="20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5" ht="20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5" ht="20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ht="20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ht="20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ht="20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ht="20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ht="20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ht="20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ht="20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ht="20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ht="20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ht="20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ht="20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ht="20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ht="20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20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ht="20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ht="20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 ht="20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 ht="20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 ht="20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 ht="20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ht="20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</sheetData>
  <hyperlinks>
    <hyperlink ref="B30" r:id="rId1" tooltip="Junta d'obres (page does not exist)" display="https://en.wikipedia.org/w/index.php?title=Junta_d%27obres&amp;action=edit&amp;redlink=1" xr:uid="{1A7073F3-853E-FA4B-8DBB-87BCEAFDF7D6}"/>
  </hyperlinks>
  <pageMargins left="0.2" right="0" top="0.5" bottom="0.5" header="0.3" footer="0.3"/>
  <pageSetup scale="37" orientation="portrait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Barcelona</vt:lpstr>
      <vt:lpstr>Barcelona!Print_Area</vt:lpstr>
      <vt:lpstr>Barcelona!Print_Titles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2024-09-29T18:25:59Z</cp:lastPrinted>
  <dcterms:created xsi:type="dcterms:W3CDTF">2024-03-23T20:28:07Z</dcterms:created>
  <dcterms:modified xsi:type="dcterms:W3CDTF">2024-09-29T18:41:05Z</dcterms:modified>
</cp:coreProperties>
</file>