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1E67D808-228C-AA46-B8D8-CD4F24901712}" xr6:coauthVersionLast="47" xr6:coauthVersionMax="47" xr10:uidLastSave="{00000000-0000-0000-0000-000000000000}"/>
  <bookViews>
    <workbookView xWindow="160" yWindow="500" windowWidth="25100" windowHeight="13900" xr2:uid="{5CA55C90-E357-DC45-A131-EEC8E42AD503}"/>
  </bookViews>
  <sheets>
    <sheet name="Madrid" sheetId="2" r:id="rId1"/>
  </sheets>
  <definedNames>
    <definedName name="_xlnm.Print_Area" localSheetId="0">Madrid!$A$1:$L$81</definedName>
    <definedName name="_xlnm.Print_Titles" localSheetId="0">Madrid!$1:$18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1" i="2" l="1"/>
  <c r="A80" i="2"/>
  <c r="A48" i="2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60" i="2" s="1"/>
  <c r="A34" i="2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61" i="2" l="1"/>
  <c r="A62" i="2" s="1"/>
  <c r="E84" i="2"/>
  <c r="A68" i="2"/>
  <c r="A69" i="2" s="1"/>
  <c r="A70" i="2" s="1"/>
  <c r="A71" i="2" s="1"/>
  <c r="A72" i="2" s="1"/>
  <c r="A73" i="2" s="1"/>
  <c r="A74" i="2" s="1"/>
  <c r="A75" i="2" s="1"/>
  <c r="A21" i="2"/>
  <c r="A22" i="2" s="1"/>
  <c r="A23" i="2" s="1"/>
  <c r="A24" i="2" s="1"/>
  <c r="A25" i="2" s="1"/>
  <c r="A26" i="2" s="1"/>
  <c r="A27" i="2" s="1"/>
  <c r="A28" i="2" s="1"/>
  <c r="A29" i="2" l="1"/>
  <c r="A30" i="2" s="1"/>
</calcChain>
</file>

<file path=xl/sharedStrings.xml><?xml version="1.0" encoding="utf-8"?>
<sst xmlns="http://schemas.openxmlformats.org/spreadsheetml/2006/main" count="228" uniqueCount="209">
  <si>
    <t>unknown</t>
  </si>
  <si>
    <t>Alcazar</t>
  </si>
  <si>
    <t> Median Household Income: </t>
  </si>
  <si>
    <t> Construction Dates</t>
  </si>
  <si>
    <t>Landmark</t>
  </si>
  <si>
    <t>Address</t>
  </si>
  <si>
    <t>Start</t>
  </si>
  <si>
    <t>Finish</t>
  </si>
  <si>
    <t>Architect Builder Information</t>
  </si>
  <si>
    <t>Excursions</t>
  </si>
  <si>
    <t>*Unesco World Heritage Site</t>
  </si>
  <si>
    <t>Less Important Landmarks</t>
  </si>
  <si>
    <t>Madrid</t>
  </si>
  <si>
    <t>Calle de Bailén, s/n, 28071 Madrid</t>
  </si>
  <si>
    <t>Calle de Bailén, 10, 28013 Madrid</t>
  </si>
  <si>
    <t>Plaza Mayor, 28012 Madrid</t>
  </si>
  <si>
    <t>Puerta del Sol, 28013 Madrid</t>
  </si>
  <si>
    <t>Gran Vía, 28013 Madrid</t>
  </si>
  <si>
    <t>Paseo del Prado, 8, 28014 Madrid</t>
  </si>
  <si>
    <t>Plaza de Cibeles, 1, 28014 Madrid</t>
  </si>
  <si>
    <t>Calle de Alcalá, 48, 28014 Madrid</t>
  </si>
  <si>
    <t>Paseo de Recoletos, 2, 28001 Madrid</t>
  </si>
  <si>
    <t>Calle de Alcalá, 237, 28028 Madrid</t>
  </si>
  <si>
    <t>Calle de Santa Isabel, 52, 28012 Madrid</t>
  </si>
  <si>
    <t>Plaza de Isabel II, s/n, 28013 Madrid</t>
  </si>
  <si>
    <t>Calle de Bailén, s/n, 28013 Madrid</t>
  </si>
  <si>
    <t>Plaza de la Villa, 5, 28005 Madrid</t>
  </si>
  <si>
    <t>Plaza de España, 7, 28008 Madrid</t>
  </si>
  <si>
    <t>Parque del Retiro, 28009 Madrid</t>
  </si>
  <si>
    <t>Avenida de América, 37, 28028 Madrid</t>
  </si>
  <si>
    <t>Calle de Fernando VI, 4, 28004 Madrid</t>
  </si>
  <si>
    <t>Gran Vía, 28, 28013 Madrid</t>
  </si>
  <si>
    <t>Calle del Sacramento, 11, 28005 Madrid</t>
  </si>
  <si>
    <t>Avenida de Concha Espina, 1, 28036 Madrid</t>
  </si>
  <si>
    <t>Calle de Alcalá, 42, 28014 Madrid</t>
  </si>
  <si>
    <t xml:space="preserve">Av Juan de Borbón y Battemberg, s/n, 28200 </t>
  </si>
  <si>
    <t>Torre Picasso</t>
  </si>
  <si>
    <t>Plaza Pablo Ruiz Picasso, 1, 28020 Madrid</t>
  </si>
  <si>
    <t>Calle de San Mateo, 13, 28004 Madrid</t>
  </si>
  <si>
    <t>Carretera del Monte de El Pardo, s/n, 28048 Madrid</t>
  </si>
  <si>
    <t>Calle de Alcalá, 28014 Madrid</t>
  </si>
  <si>
    <t>Calle de la Princesa, 20, 28008 Madrid</t>
  </si>
  <si>
    <t>Parque del Retiro</t>
  </si>
  <si>
    <t>Plaza de la Independencia, 7, 28001 Madrid</t>
  </si>
  <si>
    <t>Gran Vía, 41, 28013 Madrid</t>
  </si>
  <si>
    <t>La Casa Encendida</t>
  </si>
  <si>
    <t>Ronda de Valencia, 2, 28012 Madrid</t>
  </si>
  <si>
    <t>Paseo del General Martínez Campos, 37, 28010 Madrid</t>
  </si>
  <si>
    <t>Las Cuatro Torres Business Area</t>
  </si>
  <si>
    <t>Paseo de la Castellana, 259A-D, 28046 Madrid</t>
  </si>
  <si>
    <t>Museo Arqueológico Nacional</t>
  </si>
  <si>
    <t>Calle de Serrano, 13, 28001 Madrid</t>
  </si>
  <si>
    <t>Paseo de la Virgen del Puerto, 67, 28005 Madrid</t>
  </si>
  <si>
    <t>Filippo Juvarra, Giovanni Battista Sacchetti</t>
  </si>
  <si>
    <t>Francisco de Cubas, Fernando Chueca Goitia</t>
  </si>
  <si>
    <t>Juan Gómez de Mora</t>
  </si>
  <si>
    <t>Jaime Marquet</t>
  </si>
  <si>
    <t>Various</t>
  </si>
  <si>
    <t>Juan de Villanueva</t>
  </si>
  <si>
    <t>Eduardo Adaro, Severiano Sainz de la Lastra</t>
  </si>
  <si>
    <t>Jules and Raymond Février</t>
  </si>
  <si>
    <t>Alberto de Palacio</t>
  </si>
  <si>
    <t>José Espeliú</t>
  </si>
  <si>
    <t>Antonio López Aguado, Custodio Teodoro Moreno</t>
  </si>
  <si>
    <t>Francisco Sabatini, Fernando García Mercadal</t>
  </si>
  <si>
    <t>Salvador Pérez Arroyo</t>
  </si>
  <si>
    <t>Federico Arias Rey</t>
  </si>
  <si>
    <t>Francisco Cabezas, Antonio Plo, Francesco Sabatini</t>
  </si>
  <si>
    <t>Ricardo Velázquez Bosco</t>
  </si>
  <si>
    <t>Francisco Javier Sáenz de Oiza</t>
  </si>
  <si>
    <t>José Grases Riera</t>
  </si>
  <si>
    <t>Juan Bautista de Toledo, various architects</t>
  </si>
  <si>
    <t>Juan Gómez de Mora, Pedro de Ribera</t>
  </si>
  <si>
    <t>Luis Alemany Soler</t>
  </si>
  <si>
    <t>Juan Bautista de Toledo, Juan de Herrera</t>
  </si>
  <si>
    <t>Enrique María Repullés</t>
  </si>
  <si>
    <t>Ventura Rodríguez</t>
  </si>
  <si>
    <t>Luis Martínez Feduchi, Vicente Eced</t>
  </si>
  <si>
    <t>Henry N. Cobb</t>
  </si>
  <si>
    <t>Javier Barroso, Miguel Ángel García-Lomas Mata</t>
  </si>
  <si>
    <t>Templo de Debod - 2nd Century BC. Original.</t>
  </si>
  <si>
    <t>Ancient Egyptian, Martín Almagro Basch. Reconstructed.</t>
  </si>
  <si>
    <t>1980's</t>
  </si>
  <si>
    <t>Real Basilica de San Francisco el Grande</t>
  </si>
  <si>
    <t>1740's</t>
  </si>
  <si>
    <t>Late 1800's</t>
  </si>
  <si>
    <t>N/A. Late 1800's became a Market</t>
  </si>
  <si>
    <t>Colegio de San Ildefonso 1900's Reconstruction</t>
  </si>
  <si>
    <t>Unknown. 1700's &amp; 1900's Renovations</t>
  </si>
  <si>
    <t>1600's-1900's Various Buildings.</t>
  </si>
  <si>
    <t>1630's</t>
  </si>
  <si>
    <t>Palacio de Velazquez</t>
  </si>
  <si>
    <t>Early 1900's</t>
  </si>
  <si>
    <t>Renovation. José María García de Paredes</t>
  </si>
  <si>
    <t>Casa de América (Palacio de Linares)</t>
  </si>
  <si>
    <t>Estadio Vicente Calderón (demolished 2020)</t>
  </si>
  <si>
    <t>Palacio de Villahermosa (Thyssen-Bornemisza Museum)</t>
  </si>
  <si>
    <t>Palacio Real (Royal Palace of Madrid)</t>
  </si>
  <si>
    <t>Puerta del Sol (City Center, Clock Tower, 0 Km plaque)</t>
  </si>
  <si>
    <t>Plaza Mayor (Spanish Renaissance)</t>
  </si>
  <si>
    <t>Gran Vía  (Edificio Telefonica)</t>
  </si>
  <si>
    <t>Calle de Ruiz de Alarcón, 23, 28014</t>
  </si>
  <si>
    <t>Plaza Emperador Carlos V, s/n, 28045</t>
  </si>
  <si>
    <t>Avenida Arco de la Victoria, 2, 28040</t>
  </si>
  <si>
    <t>Calle de San Buenaventura, 1, 28005.</t>
  </si>
  <si>
    <t>Banco de Espana. (see interior)</t>
  </si>
  <si>
    <t>Edificio Metropolis (see statue of winged goddess…</t>
  </si>
  <si>
    <t>Calle de Alcalá, 39, 28014 Madrid …atop dome)</t>
  </si>
  <si>
    <t>Atocha Railway Station &amp; Indoor Tropical Garden</t>
  </si>
  <si>
    <t>Museo Nacional de Arte Reina Sofía Hospital 1700's</t>
  </si>
  <si>
    <t>Teatro Real Opera House</t>
  </si>
  <si>
    <t>Jardines de Sabatini, Symmetrical gardens.</t>
  </si>
  <si>
    <t>Faro de Moncloa (Observation Tower)</t>
  </si>
  <si>
    <t>Casa Gallardo (Ornate façade)</t>
  </si>
  <si>
    <t>El Rastro Market - historic buildings ring market</t>
  </si>
  <si>
    <t>Parque del Retiro, Palacio de Cristal</t>
  </si>
  <si>
    <t>Torres Blancas - Brutalist Residential Tower</t>
  </si>
  <si>
    <t>Palacio de Longoria - Art Nounveau building</t>
  </si>
  <si>
    <t>Edificio Telefónica (Art Deco, Spanish Baroque)</t>
  </si>
  <si>
    <t>Ignacio de Cárdenas. One of Madrid's 1st skyscrapers.</t>
  </si>
  <si>
    <t>Calle de Alfonso XI, 1, 28014    (Royal Acad. of Fine Arts.)</t>
  </si>
  <si>
    <t>Catedral de(dicadas a) las Fuerzas Armadas</t>
  </si>
  <si>
    <t>Santiago Bernabéu Stadium (home of Real Madrid)</t>
  </si>
  <si>
    <t>Círculo de Bellas Artes (rooftop terrace)</t>
  </si>
  <si>
    <t>Minoru Yamasaki (WTC architect)</t>
  </si>
  <si>
    <t>Museo del Romanticismo (Originally a Mansion)</t>
  </si>
  <si>
    <t>Palacio de la Zarzuela  (Royal Family Residence)</t>
  </si>
  <si>
    <t>Calle de Alcalá (Madrid's longest street)</t>
  </si>
  <si>
    <t>Palacio de Liria (Duke of Alba, rich Art Collection)</t>
  </si>
  <si>
    <t>Torre Espacio (1 of 4 skyscrapers in Quatro Torres</t>
  </si>
  <si>
    <t xml:space="preserve">Museo Sorolla Mansion &amp; Gardens </t>
  </si>
  <si>
    <t>Painter Joaquín Sorolla y Bastida</t>
  </si>
  <si>
    <t>Spanish Civil War and Military Coup led by Francisco Franco.</t>
  </si>
  <si>
    <t>Construction of Alcazar - Fortress that would become the Royal Palace.</t>
  </si>
  <si>
    <t>King Alfonso VI of Castile recaptured Madrid from the Moors.</t>
  </si>
  <si>
    <t>King Philip II moved the royal court to Madrid making it the Capital of Spain.</t>
  </si>
  <si>
    <t>Official declartation of Madrid as the Capital of Spain.</t>
  </si>
  <si>
    <t>Demolition of the Monasteries - government led Desamortizacion de (Legislation of) Juan Alvarez Mendizabal.</t>
  </si>
  <si>
    <t>1936-39</t>
  </si>
  <si>
    <t>1835-37</t>
  </si>
  <si>
    <t>Death of Dictator Francisco Franco.  Franco Regime (1936-1975) ended with Franco's death.</t>
  </si>
  <si>
    <t>Notable People:   Antonio Banderas, Miguel de Cervantes, Penélope Cruz, Placido Domingo, Pau Gasol, Francisco de Goya, Federico García Lorca, Rafael Nadal</t>
  </si>
  <si>
    <t>Hotel Ganivet</t>
  </si>
  <si>
    <t>Calle de Toledo, 111, 113 Centro, 28005</t>
  </si>
  <si>
    <t>Museo Nacional del Prado.</t>
  </si>
  <si>
    <t>Plaza de Toros de Las Ventas Bullring (largest in Spain)</t>
  </si>
  <si>
    <t>Puente de Toledo</t>
  </si>
  <si>
    <t>Pedro de Ribera</t>
  </si>
  <si>
    <t>Rio Manzanares y Calle de Toledo, Arganzuela, 28005</t>
  </si>
  <si>
    <t>Catedral de Santa María la Real de la Almudena.</t>
  </si>
  <si>
    <t>Ventura Rodríguez.  Francisco Gutierrez (Goddess), Roberto Michel (Lions)</t>
  </si>
  <si>
    <t>Fuente de Cibeles (Mother to Greeks and Romans)</t>
  </si>
  <si>
    <t>Puerta de Alcala y Jardine</t>
  </si>
  <si>
    <t>Parque de la Montana, Calle de Ferraz, 1, 28008</t>
  </si>
  <si>
    <t>NE</t>
  </si>
  <si>
    <t>from Hotel</t>
  </si>
  <si>
    <t>Distance</t>
  </si>
  <si>
    <t>Direction</t>
  </si>
  <si>
    <t>From Hotel</t>
  </si>
  <si>
    <t>3.3 Miles</t>
  </si>
  <si>
    <t>Dos de Mayo Uprising. May 2nd rebellion by Madrid's citizens celebrated annually.  1814 Famously painted by Goya, see Plaza de Espana.</t>
  </si>
  <si>
    <t xml:space="preserve">N </t>
  </si>
  <si>
    <t>2.4 Miles</t>
  </si>
  <si>
    <t>3.5 Miles</t>
  </si>
  <si>
    <t>NNE</t>
  </si>
  <si>
    <t>3.7 Miles</t>
  </si>
  <si>
    <t>Restaurants</t>
  </si>
  <si>
    <t>Antonio Palacios.  Make reservation for 1:30 PM</t>
  </si>
  <si>
    <t>NNW</t>
  </si>
  <si>
    <t>6.9 Miles</t>
  </si>
  <si>
    <t>6.3 Miles</t>
  </si>
  <si>
    <t>Edificio Carrion (Capitol) (Schweppes)</t>
  </si>
  <si>
    <t>N</t>
  </si>
  <si>
    <t>Paseo de la Castellana, 259D, 28046     N of 4 Towers</t>
  </si>
  <si>
    <t>5.4 Miles</t>
  </si>
  <si>
    <t>Antonio Palacios, Joaquín Otamendi.  Neo plateresque.</t>
  </si>
  <si>
    <t>2007 Mayor's Office, 2011 City Council &amp; CentroCentro Cultural Center.</t>
  </si>
  <si>
    <t>2007 renamed Palacio de Cibeles.</t>
  </si>
  <si>
    <t xml:space="preserve">Plaza de Cibeles, 1, 28014 Madrid  </t>
  </si>
  <si>
    <t>Biblioteca Nacional de España.  Est. 1711</t>
  </si>
  <si>
    <t>Francisco Jareño y Alarcon</t>
  </si>
  <si>
    <t>Casa de la Villa was City Hall. See Interior and garden</t>
  </si>
  <si>
    <t>Attractions - 4.37 Mile Royal Run</t>
  </si>
  <si>
    <t>Attractions - 5.72 Mile El Retiro Run</t>
  </si>
  <si>
    <t>NW</t>
  </si>
  <si>
    <t>31 Miles</t>
  </si>
  <si>
    <t xml:space="preserve">Built by King Philip II. </t>
  </si>
  <si>
    <t>El Escorial* - Monasterio de San Lorenzo, King Philip II</t>
  </si>
  <si>
    <t>Royal palace, monastery, basilica, library, school, and hospital.</t>
  </si>
  <si>
    <t>59.6 Miles</t>
  </si>
  <si>
    <t>Pl. Reina Victoria Eugenia, s/n, 40003 Segovia, Spain</t>
  </si>
  <si>
    <t>SSW</t>
  </si>
  <si>
    <t>Toledo - Alcazar, Cathedral of St. Mary, City Hall</t>
  </si>
  <si>
    <t>Pl. del Ayuntamiento, 5, 45002 Toledo, Spain</t>
  </si>
  <si>
    <t>45.4 Miles</t>
  </si>
  <si>
    <t>Calle de la Ribera de Curtidores, 28005.  Slaughterhouse</t>
  </si>
  <si>
    <t>Plaza de España (Edificio Espana 1948-53 &amp; Torre Madrid 1954-57). Julián &amp; José María Otamendi Machimbarrena.</t>
  </si>
  <si>
    <t xml:space="preserve">Cervantes Monument. Rafael Martínez Zapatero. </t>
  </si>
  <si>
    <t>P.º de Recoletos, 20-22, Salamanca, 28001</t>
  </si>
  <si>
    <t>Plaza de la Independencia, NW corner Parque Retiro</t>
  </si>
  <si>
    <t>Catedral de Comunicaciones (Post O, Telgrph, &amp; Telphn)</t>
  </si>
  <si>
    <t>Frsco Sabatini.  Sclptrs:  Frsco Gutiérrez, Rbrto Michel.</t>
  </si>
  <si>
    <t>Paseo del Prado y Calle de Alcala                     1780-1782.</t>
  </si>
  <si>
    <t>Crls Colubi, Adlf Ombrecht, Mnl Aníbal Álvarez Amoroso</t>
  </si>
  <si>
    <t>Antonio López Aguado. 1805-06 Remod. 1992 Museum.</t>
  </si>
  <si>
    <t>Frsco Sabatini, Antonio Fernández Alba, Ian Ritchie,</t>
  </si>
  <si>
    <t>&amp; Jean Nouvel.</t>
  </si>
  <si>
    <t>Norm Foster, Crls Lamela, Csr Pelli, Enrqu Álvarez-Sala</t>
  </si>
  <si>
    <t>Attractions - 4.56 Mile Cibeles 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</si>
</sst>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  <font>
      <sz val="16"/>
      <color rgb="FF000000"/>
      <name val="Arial"/>
      <family val="2"/>
    </font>
    <font>
      <b/>
      <u/>
      <sz val="24"/>
      <color rgb="FF000000"/>
      <name val="Arial"/>
      <family val="2"/>
    </font>
    <font>
      <b/>
      <u/>
      <sz val="16"/>
      <color rgb="FF000000"/>
      <name val="Arial"/>
      <family val="2"/>
    </font>
    <font>
      <sz val="12"/>
      <color theme="1"/>
      <name val="Calibri"/>
      <family val="2"/>
    </font>
    <font>
      <b/>
      <sz val="16"/>
      <color rgb="FF000000"/>
      <name val="Arial"/>
      <family val="2"/>
    </font>
    <font>
      <sz val="16"/>
      <color rgb="FF000000"/>
      <name val="Calibri"/>
      <family val="2"/>
    </font>
    <font>
      <sz val="16"/>
      <color rgb="FF202122"/>
      <name val="Arial"/>
      <family val="2"/>
    </font>
    <font>
      <sz val="16"/>
      <color rgb="FF2021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9" fontId="3" fillId="0" borderId="0" xfId="1" applyFont="1" applyFill="1" applyBorder="1"/>
    <xf numFmtId="0" fontId="4" fillId="0" borderId="0" xfId="0" applyFont="1"/>
    <xf numFmtId="0" fontId="5" fillId="0" borderId="0" xfId="0" applyFont="1"/>
    <xf numFmtId="3" fontId="3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/>
    <xf numFmtId="0" fontId="7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0" borderId="0" xfId="0" applyFont="1" applyAlignment="1">
      <alignment horizontal="right" wrapText="1"/>
    </xf>
    <xf numFmtId="0" fontId="1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99B6-5F93-094D-BE99-8453192D6048}">
  <sheetPr>
    <pageSetUpPr fitToPage="1"/>
  </sheetPr>
  <dimension ref="A1:O95"/>
  <sheetViews>
    <sheetView tabSelected="1" topLeftCell="E1" zoomScale="119" zoomScaleNormal="119" workbookViewId="0">
      <selection activeCell="E1" sqref="A1:XFD1048576"/>
    </sheetView>
  </sheetViews>
  <sheetFormatPr baseColWidth="10" defaultRowHeight="16" x14ac:dyDescent="0.2"/>
  <cols>
    <col min="1" max="1" width="10.83203125" customWidth="1"/>
    <col min="2" max="2" width="51.6640625" customWidth="1"/>
    <col min="3" max="3" width="18.33203125" customWidth="1"/>
    <col min="4" max="4" width="18.6640625" customWidth="1"/>
    <col min="5" max="5" width="70.6640625" customWidth="1"/>
    <col min="6" max="6" width="5.6640625" customWidth="1"/>
    <col min="7" max="7" width="16.33203125" customWidth="1"/>
    <col min="8" max="8" width="15.1640625" customWidth="1"/>
    <col min="9" max="9" width="11" customWidth="1"/>
    <col min="10" max="10" width="13.33203125" bestFit="1" customWidth="1"/>
    <col min="11" max="11" width="13.83203125" customWidth="1"/>
    <col min="12" max="12" width="31.1640625" customWidth="1"/>
  </cols>
  <sheetData>
    <row r="1" spans="1:15" ht="30" x14ac:dyDescent="0.3">
      <c r="B1" s="3"/>
      <c r="C1" s="3"/>
      <c r="D1" s="2"/>
      <c r="E1" s="4" t="s">
        <v>12</v>
      </c>
      <c r="F1" s="4"/>
      <c r="G1" s="2"/>
      <c r="H1" s="2"/>
      <c r="I1" s="2"/>
      <c r="J1" s="2"/>
      <c r="K1" s="2"/>
      <c r="L1" s="1"/>
      <c r="M1" s="1"/>
      <c r="N1" s="1"/>
      <c r="O1" s="1"/>
    </row>
    <row r="2" spans="1:15" ht="20" x14ac:dyDescent="0.2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</row>
    <row r="3" spans="1:15" ht="20" x14ac:dyDescent="0.2">
      <c r="A3" s="2">
        <v>852</v>
      </c>
      <c r="B3" s="2" t="s">
        <v>133</v>
      </c>
      <c r="C3" s="2"/>
      <c r="D3" s="2"/>
      <c r="E3" s="10"/>
      <c r="F3" s="2"/>
      <c r="G3" s="2"/>
      <c r="H3" s="2"/>
      <c r="J3" s="2">
        <v>1850</v>
      </c>
      <c r="K3" s="6">
        <v>280000</v>
      </c>
      <c r="L3" s="1"/>
      <c r="M3" s="1"/>
      <c r="N3" s="1"/>
      <c r="O3" s="1"/>
    </row>
    <row r="4" spans="1:15" ht="20" x14ac:dyDescent="0.2">
      <c r="A4" s="2">
        <v>1083</v>
      </c>
      <c r="B4" s="2" t="s">
        <v>134</v>
      </c>
      <c r="C4" s="2"/>
      <c r="D4" s="2"/>
      <c r="E4" s="2"/>
      <c r="F4" s="2"/>
      <c r="G4" s="2"/>
      <c r="H4" s="2"/>
      <c r="J4" s="2">
        <v>1900</v>
      </c>
      <c r="K4" s="6">
        <v>539835</v>
      </c>
      <c r="L4" s="1"/>
      <c r="M4" s="1"/>
      <c r="N4" s="1"/>
      <c r="O4" s="1"/>
    </row>
    <row r="5" spans="1:15" ht="20" x14ac:dyDescent="0.2">
      <c r="A5" s="2">
        <v>1561</v>
      </c>
      <c r="B5" s="2" t="s">
        <v>135</v>
      </c>
      <c r="C5" s="2"/>
      <c r="D5" s="2"/>
      <c r="E5" s="2"/>
      <c r="F5" s="2"/>
      <c r="G5" s="7"/>
      <c r="H5" s="7"/>
      <c r="J5" s="2">
        <v>1950</v>
      </c>
      <c r="K5" s="6">
        <v>1699752</v>
      </c>
      <c r="L5" s="1"/>
      <c r="M5" s="1"/>
      <c r="N5" s="1"/>
      <c r="O5" s="1"/>
    </row>
    <row r="6" spans="1:15" ht="20" x14ac:dyDescent="0.2">
      <c r="A6" s="2">
        <v>1606</v>
      </c>
      <c r="B6" s="2" t="s">
        <v>136</v>
      </c>
      <c r="C6" s="2"/>
      <c r="D6" s="2"/>
      <c r="E6" s="2"/>
      <c r="F6" s="2"/>
      <c r="G6" s="2"/>
      <c r="H6" s="2"/>
      <c r="J6" s="2">
        <v>1955</v>
      </c>
      <c r="K6" s="6">
        <v>2017611</v>
      </c>
      <c r="L6" s="1"/>
      <c r="M6" s="1"/>
      <c r="N6" s="1"/>
      <c r="O6" s="1"/>
    </row>
    <row r="7" spans="1:15" ht="20" x14ac:dyDescent="0.2">
      <c r="A7" s="2">
        <v>1808</v>
      </c>
      <c r="B7" s="2" t="s">
        <v>160</v>
      </c>
      <c r="C7" s="2"/>
      <c r="D7" s="2"/>
      <c r="E7" s="2"/>
      <c r="F7" s="2"/>
      <c r="G7" s="2"/>
      <c r="H7" s="2"/>
      <c r="J7" s="2">
        <v>1966</v>
      </c>
      <c r="K7" s="6">
        <v>3013164</v>
      </c>
      <c r="L7" s="1"/>
      <c r="M7" s="1"/>
      <c r="N7" s="1"/>
      <c r="O7" s="1"/>
    </row>
    <row r="8" spans="1:15" ht="20" x14ac:dyDescent="0.2">
      <c r="A8" s="2" t="s">
        <v>139</v>
      </c>
      <c r="B8" s="2" t="s">
        <v>137</v>
      </c>
      <c r="C8" s="2"/>
      <c r="D8" s="2"/>
      <c r="E8" s="2"/>
      <c r="F8" s="2"/>
      <c r="G8" s="7"/>
      <c r="H8" s="2"/>
      <c r="J8" s="2">
        <v>2000</v>
      </c>
      <c r="K8" s="6">
        <v>2882000</v>
      </c>
      <c r="L8" s="1"/>
      <c r="M8" s="1"/>
      <c r="N8" s="1"/>
      <c r="O8" s="1"/>
    </row>
    <row r="9" spans="1:15" ht="20" x14ac:dyDescent="0.2">
      <c r="A9" s="2" t="s">
        <v>138</v>
      </c>
      <c r="B9" s="2" t="s">
        <v>132</v>
      </c>
      <c r="C9" s="2"/>
      <c r="D9" s="2"/>
      <c r="J9" s="2">
        <v>2022</v>
      </c>
      <c r="K9" s="6">
        <v>3340176</v>
      </c>
      <c r="L9" s="1"/>
      <c r="M9" s="1"/>
      <c r="N9" s="1"/>
      <c r="O9" s="1"/>
    </row>
    <row r="10" spans="1:15" ht="20" x14ac:dyDescent="0.2">
      <c r="A10" s="2">
        <v>1975</v>
      </c>
      <c r="B10" s="2" t="s">
        <v>140</v>
      </c>
      <c r="C10" s="2"/>
      <c r="D10" s="2"/>
      <c r="E10" s="2"/>
      <c r="F10" s="2"/>
      <c r="G10" s="2"/>
      <c r="H10" s="8" t="s">
        <v>2</v>
      </c>
      <c r="I10" s="9">
        <v>38693</v>
      </c>
      <c r="J10" s="6"/>
      <c r="K10" s="2"/>
      <c r="L10" s="1"/>
      <c r="M10" s="1"/>
      <c r="N10" s="1"/>
      <c r="O10" s="1"/>
    </row>
    <row r="11" spans="1:15" ht="20" x14ac:dyDescent="0.2">
      <c r="A11" s="2"/>
      <c r="B11" s="2"/>
      <c r="C11" s="2"/>
      <c r="D11" s="2"/>
      <c r="E11" s="2"/>
      <c r="F11" s="2"/>
      <c r="G11" s="2"/>
      <c r="H11" s="2"/>
      <c r="I11" s="2"/>
      <c r="J11" s="6"/>
      <c r="K11" s="2"/>
      <c r="L11" s="1"/>
      <c r="M11" s="1"/>
      <c r="N11" s="1"/>
      <c r="O11" s="1"/>
    </row>
    <row r="12" spans="1:15" ht="20" x14ac:dyDescent="0.2">
      <c r="A12" s="2" t="s">
        <v>141</v>
      </c>
      <c r="B12" s="2"/>
      <c r="C12" s="2"/>
      <c r="D12" s="2"/>
      <c r="E12" s="2"/>
      <c r="F12" s="2"/>
      <c r="G12" s="2"/>
      <c r="H12" s="2"/>
      <c r="I12" s="2"/>
      <c r="J12" s="6"/>
      <c r="K12" s="2"/>
      <c r="L12" s="1"/>
      <c r="M12" s="1"/>
      <c r="N12" s="1"/>
      <c r="O12" s="1"/>
    </row>
    <row r="13" spans="1:15" ht="20" x14ac:dyDescent="0.2">
      <c r="A13" s="2"/>
      <c r="B13" s="2"/>
      <c r="C13" s="2"/>
      <c r="D13" s="2"/>
      <c r="E13" s="2"/>
      <c r="F13" s="2"/>
      <c r="G13" s="2"/>
      <c r="H13" s="2"/>
      <c r="I13" s="2"/>
      <c r="J13" s="6"/>
      <c r="K13" s="2"/>
      <c r="L13" s="1"/>
      <c r="M13" s="1"/>
      <c r="N13" s="1"/>
      <c r="O13" s="1"/>
    </row>
    <row r="14" spans="1:15" ht="20" x14ac:dyDescent="0.2">
      <c r="A14" s="2"/>
      <c r="B14" s="2"/>
      <c r="C14" s="2"/>
      <c r="D14" s="10" t="s">
        <v>157</v>
      </c>
      <c r="E14" s="2"/>
      <c r="F14" s="10" t="s">
        <v>156</v>
      </c>
      <c r="G14" s="10" t="s">
        <v>3</v>
      </c>
      <c r="H14" s="7"/>
      <c r="I14" s="2"/>
      <c r="J14" s="2"/>
      <c r="K14" s="2"/>
      <c r="L14" s="1"/>
      <c r="M14" s="1"/>
      <c r="N14" s="1"/>
      <c r="O14" s="1"/>
    </row>
    <row r="15" spans="1:15" ht="20" x14ac:dyDescent="0.2">
      <c r="A15" s="5"/>
      <c r="B15" s="5" t="s">
        <v>4</v>
      </c>
      <c r="C15" s="5"/>
      <c r="D15" s="5" t="s">
        <v>158</v>
      </c>
      <c r="E15" s="5" t="s">
        <v>5</v>
      </c>
      <c r="F15" s="5" t="s">
        <v>155</v>
      </c>
      <c r="G15" s="11" t="s">
        <v>6</v>
      </c>
      <c r="H15" s="11" t="s">
        <v>7</v>
      </c>
      <c r="I15" s="5" t="s">
        <v>8</v>
      </c>
      <c r="J15" s="2"/>
      <c r="K15" s="2"/>
      <c r="L15" s="1"/>
      <c r="M15" s="1"/>
      <c r="N15" s="1"/>
      <c r="O15" s="1"/>
    </row>
    <row r="16" spans="1:15" ht="10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1"/>
      <c r="M16" s="1"/>
      <c r="N16" s="1"/>
      <c r="O16" s="1"/>
    </row>
    <row r="17" spans="1:15" ht="20" x14ac:dyDescent="0.2">
      <c r="A17" s="2"/>
      <c r="B17" s="2" t="s">
        <v>142</v>
      </c>
      <c r="C17" s="2"/>
      <c r="D17" s="2"/>
      <c r="E17" s="2" t="s">
        <v>143</v>
      </c>
      <c r="F17" s="2"/>
      <c r="G17" s="2"/>
      <c r="H17" s="2"/>
      <c r="I17" s="2"/>
      <c r="J17" s="2"/>
      <c r="K17" s="2"/>
      <c r="L17" s="1"/>
      <c r="M17" s="1"/>
      <c r="N17" s="1"/>
      <c r="O17" s="1"/>
    </row>
    <row r="18" spans="1:15" ht="10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M18" s="1"/>
      <c r="N18" s="1"/>
      <c r="O18" s="1"/>
    </row>
    <row r="19" spans="1:15" ht="20" x14ac:dyDescent="0.2">
      <c r="A19" s="5" t="s">
        <v>183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1"/>
      <c r="M19" s="1"/>
      <c r="N19" s="1"/>
      <c r="O19" s="1"/>
    </row>
    <row r="20" spans="1:15" ht="20" x14ac:dyDescent="0.2">
      <c r="A20" s="2">
        <v>1</v>
      </c>
      <c r="B20" s="2" t="s">
        <v>146</v>
      </c>
      <c r="C20" s="2"/>
      <c r="E20" s="2" t="s">
        <v>148</v>
      </c>
      <c r="F20" s="2"/>
      <c r="G20" s="2">
        <v>1718</v>
      </c>
      <c r="H20" s="2">
        <v>1732</v>
      </c>
      <c r="I20" s="1" t="s">
        <v>147</v>
      </c>
      <c r="J20" s="2"/>
      <c r="K20" s="2"/>
      <c r="L20" s="1"/>
      <c r="M20" s="1"/>
      <c r="N20" s="1"/>
      <c r="O20" s="1"/>
    </row>
    <row r="21" spans="1:15" ht="20" x14ac:dyDescent="0.2">
      <c r="A21" s="2">
        <f t="shared" ref="A21:A26" si="0">1+A20</f>
        <v>2</v>
      </c>
      <c r="B21" s="2" t="s">
        <v>45</v>
      </c>
      <c r="C21" s="2"/>
      <c r="E21" s="2" t="s">
        <v>46</v>
      </c>
      <c r="F21" s="2"/>
      <c r="G21" s="2" t="s">
        <v>92</v>
      </c>
      <c r="H21" s="2">
        <v>2002</v>
      </c>
      <c r="I21" s="1" t="s">
        <v>93</v>
      </c>
      <c r="J21" s="2"/>
      <c r="K21" s="2"/>
      <c r="L21" s="1"/>
      <c r="M21" s="1"/>
      <c r="N21" s="1"/>
      <c r="O21" s="1"/>
    </row>
    <row r="22" spans="1:15" ht="20" x14ac:dyDescent="0.2">
      <c r="A22" s="2">
        <f t="shared" si="0"/>
        <v>3</v>
      </c>
      <c r="B22" s="2" t="s">
        <v>109</v>
      </c>
      <c r="C22" s="2"/>
      <c r="E22" s="2" t="s">
        <v>23</v>
      </c>
      <c r="F22" s="2"/>
      <c r="G22" s="16" t="s">
        <v>82</v>
      </c>
      <c r="H22" s="2">
        <v>1990</v>
      </c>
      <c r="I22" s="1" t="s">
        <v>205</v>
      </c>
      <c r="J22" s="2"/>
      <c r="K22" s="2"/>
      <c r="L22" s="1"/>
      <c r="M22" s="1"/>
      <c r="N22" s="1"/>
      <c r="O22" s="1"/>
    </row>
    <row r="23" spans="1:15" ht="20" x14ac:dyDescent="0.2">
      <c r="A23" s="2">
        <f t="shared" si="0"/>
        <v>4</v>
      </c>
      <c r="B23" s="2" t="s">
        <v>108</v>
      </c>
      <c r="C23" s="2"/>
      <c r="E23" s="2" t="s">
        <v>102</v>
      </c>
      <c r="F23" s="2"/>
      <c r="G23" s="2">
        <v>1888</v>
      </c>
      <c r="H23" s="2">
        <v>1892</v>
      </c>
      <c r="I23" s="1" t="s">
        <v>61</v>
      </c>
      <c r="J23" s="2"/>
      <c r="K23" s="7"/>
      <c r="L23" s="19" t="s">
        <v>206</v>
      </c>
      <c r="M23" s="1"/>
      <c r="N23" s="1"/>
      <c r="O23" s="1"/>
    </row>
    <row r="24" spans="1:15" ht="20" x14ac:dyDescent="0.2">
      <c r="A24" s="2">
        <f t="shared" si="0"/>
        <v>5</v>
      </c>
      <c r="B24" s="2" t="s">
        <v>42</v>
      </c>
      <c r="C24" s="2"/>
      <c r="E24" s="2" t="s">
        <v>43</v>
      </c>
      <c r="F24" s="2"/>
      <c r="G24" s="8" t="s">
        <v>90</v>
      </c>
      <c r="H24" s="2">
        <v>1883</v>
      </c>
      <c r="I24" s="1" t="s">
        <v>91</v>
      </c>
      <c r="J24" s="2"/>
      <c r="K24" s="2"/>
      <c r="L24" s="1"/>
      <c r="M24" s="1"/>
      <c r="N24" s="1"/>
      <c r="O24" s="1"/>
    </row>
    <row r="25" spans="1:15" ht="20" x14ac:dyDescent="0.2">
      <c r="A25" s="2">
        <f t="shared" si="0"/>
        <v>6</v>
      </c>
      <c r="B25" s="2" t="s">
        <v>115</v>
      </c>
      <c r="C25" s="2"/>
      <c r="E25" s="2" t="s">
        <v>28</v>
      </c>
      <c r="F25" s="2"/>
      <c r="G25" s="2">
        <v>1887</v>
      </c>
      <c r="H25" s="2"/>
      <c r="I25" s="1" t="s">
        <v>68</v>
      </c>
      <c r="J25" s="2"/>
      <c r="K25" s="2"/>
      <c r="L25" s="1"/>
      <c r="M25" s="1"/>
      <c r="N25" s="1"/>
      <c r="O25" s="1"/>
    </row>
    <row r="26" spans="1:15" ht="20" x14ac:dyDescent="0.2">
      <c r="A26" s="2">
        <f t="shared" si="0"/>
        <v>7</v>
      </c>
      <c r="B26" s="2" t="s">
        <v>144</v>
      </c>
      <c r="C26" s="2"/>
      <c r="E26" s="1" t="s">
        <v>101</v>
      </c>
      <c r="F26" s="1"/>
      <c r="G26" s="2">
        <v>1785</v>
      </c>
      <c r="H26" s="2">
        <v>1819</v>
      </c>
      <c r="I26" s="1" t="s">
        <v>58</v>
      </c>
      <c r="J26" s="7"/>
      <c r="K26" s="2"/>
      <c r="L26" s="1"/>
      <c r="M26" s="1"/>
      <c r="N26" s="1"/>
      <c r="O26" s="1"/>
    </row>
    <row r="27" spans="1:15" ht="20" x14ac:dyDescent="0.2">
      <c r="A27" s="2">
        <f>1+A26</f>
        <v>8</v>
      </c>
      <c r="B27" s="2" t="s">
        <v>96</v>
      </c>
      <c r="C27" s="2"/>
      <c r="E27" s="2" t="s">
        <v>18</v>
      </c>
      <c r="F27" s="2"/>
      <c r="G27" s="2">
        <v>1771</v>
      </c>
      <c r="H27" s="2">
        <v>1777</v>
      </c>
      <c r="I27" s="1" t="s">
        <v>204</v>
      </c>
      <c r="J27" s="2"/>
      <c r="K27" s="7"/>
      <c r="L27" s="1"/>
      <c r="M27" s="1"/>
      <c r="N27" s="1"/>
      <c r="O27" s="1"/>
    </row>
    <row r="28" spans="1:15" ht="20" x14ac:dyDescent="0.2">
      <c r="A28" s="2">
        <f>1+A27</f>
        <v>9</v>
      </c>
      <c r="B28" s="2" t="s">
        <v>98</v>
      </c>
      <c r="C28" s="2"/>
      <c r="E28" s="2" t="s">
        <v>16</v>
      </c>
      <c r="F28" s="2"/>
      <c r="G28" s="2">
        <v>1766</v>
      </c>
      <c r="H28" s="2">
        <v>1768</v>
      </c>
      <c r="I28" s="1" t="s">
        <v>56</v>
      </c>
      <c r="J28" s="2"/>
      <c r="K28" s="2"/>
      <c r="L28" s="1"/>
      <c r="M28" s="1"/>
      <c r="N28" s="1"/>
      <c r="O28" s="1"/>
    </row>
    <row r="29" spans="1:15" ht="20" x14ac:dyDescent="0.2">
      <c r="A29" s="2">
        <f>1+A28</f>
        <v>10</v>
      </c>
      <c r="B29" s="1" t="s">
        <v>99</v>
      </c>
      <c r="C29" s="1"/>
      <c r="E29" s="1" t="s">
        <v>15</v>
      </c>
      <c r="F29" s="1"/>
      <c r="G29" s="1">
        <v>1617</v>
      </c>
      <c r="H29" s="1">
        <v>1619</v>
      </c>
      <c r="I29" s="1" t="s">
        <v>55</v>
      </c>
      <c r="K29" s="2"/>
      <c r="L29" s="1"/>
      <c r="M29" s="1"/>
      <c r="N29" s="1"/>
      <c r="O29" s="1"/>
    </row>
    <row r="30" spans="1:15" ht="20" x14ac:dyDescent="0.2">
      <c r="A30" s="2">
        <f>1+A29</f>
        <v>11</v>
      </c>
      <c r="B30" s="2" t="s">
        <v>114</v>
      </c>
      <c r="C30" s="2"/>
      <c r="E30" s="2" t="s">
        <v>195</v>
      </c>
      <c r="F30" s="2"/>
      <c r="G30" s="2" t="s">
        <v>84</v>
      </c>
      <c r="H30" s="2" t="s">
        <v>85</v>
      </c>
      <c r="I30" s="1" t="s">
        <v>86</v>
      </c>
      <c r="K30" s="2"/>
      <c r="L30" s="1"/>
      <c r="M30" s="1"/>
      <c r="N30" s="1"/>
      <c r="O30" s="1"/>
    </row>
    <row r="31" spans="1:15" ht="20" x14ac:dyDescent="0.2">
      <c r="A31" s="2"/>
      <c r="B31" s="2"/>
      <c r="C31" s="2"/>
      <c r="E31" s="2"/>
      <c r="F31" s="2"/>
      <c r="G31" s="2"/>
      <c r="H31" s="2"/>
      <c r="I31" s="1"/>
      <c r="K31" s="2"/>
      <c r="L31" s="1"/>
      <c r="M31" s="1"/>
      <c r="N31" s="1"/>
      <c r="O31" s="1"/>
    </row>
    <row r="32" spans="1:15" ht="20" x14ac:dyDescent="0.2">
      <c r="A32" s="5" t="s">
        <v>182</v>
      </c>
      <c r="B32" s="1"/>
      <c r="C32" s="1"/>
      <c r="E32" s="1"/>
      <c r="F32" s="1"/>
      <c r="G32" s="1"/>
      <c r="H32" s="1"/>
      <c r="I32" s="1"/>
      <c r="K32" s="2"/>
      <c r="L32" s="1"/>
      <c r="M32" s="1"/>
      <c r="N32" s="1"/>
      <c r="O32" s="1"/>
    </row>
    <row r="33" spans="1:15" ht="20" x14ac:dyDescent="0.2">
      <c r="A33" s="2">
        <v>1</v>
      </c>
      <c r="B33" s="2" t="s">
        <v>83</v>
      </c>
      <c r="C33" s="2"/>
      <c r="E33" s="2" t="s">
        <v>104</v>
      </c>
      <c r="F33" s="2"/>
      <c r="G33" s="2">
        <v>1761</v>
      </c>
      <c r="H33" s="2">
        <v>1784</v>
      </c>
      <c r="I33" s="1" t="s">
        <v>67</v>
      </c>
      <c r="J33" s="2"/>
      <c r="K33" s="2"/>
      <c r="L33" s="1"/>
      <c r="M33" s="1"/>
      <c r="N33" s="1"/>
      <c r="O33" s="1"/>
    </row>
    <row r="34" spans="1:15" ht="20" x14ac:dyDescent="0.2">
      <c r="A34" s="2">
        <f>1+A33</f>
        <v>2</v>
      </c>
      <c r="B34" s="1" t="s">
        <v>149</v>
      </c>
      <c r="C34" s="1"/>
      <c r="E34" s="1" t="s">
        <v>14</v>
      </c>
      <c r="F34" s="1"/>
      <c r="G34" s="1">
        <v>1883</v>
      </c>
      <c r="H34" s="1">
        <v>1993</v>
      </c>
      <c r="I34" s="1" t="s">
        <v>54</v>
      </c>
      <c r="K34" s="2"/>
      <c r="L34" s="1"/>
      <c r="M34" s="1"/>
      <c r="N34" s="1"/>
      <c r="O34" s="1"/>
    </row>
    <row r="35" spans="1:15" ht="20" x14ac:dyDescent="0.2">
      <c r="A35" s="2">
        <f t="shared" ref="A35:A37" si="1">1+A34</f>
        <v>3</v>
      </c>
      <c r="B35" s="1" t="s">
        <v>97</v>
      </c>
      <c r="C35" s="1"/>
      <c r="E35" s="1" t="s">
        <v>13</v>
      </c>
      <c r="F35" s="1"/>
      <c r="G35" s="1">
        <v>1738</v>
      </c>
      <c r="H35" s="1">
        <v>1755</v>
      </c>
      <c r="I35" s="1" t="s">
        <v>53</v>
      </c>
      <c r="L35" s="1"/>
      <c r="M35" s="1"/>
      <c r="N35" s="1"/>
      <c r="O35" s="1"/>
    </row>
    <row r="36" spans="1:15" ht="20" x14ac:dyDescent="0.2">
      <c r="A36" s="2">
        <f t="shared" si="1"/>
        <v>4</v>
      </c>
      <c r="B36" s="2" t="s">
        <v>111</v>
      </c>
      <c r="C36" s="2"/>
      <c r="E36" s="2" t="s">
        <v>25</v>
      </c>
      <c r="F36" s="2"/>
      <c r="G36" s="2">
        <v>1933</v>
      </c>
      <c r="H36" s="2">
        <v>1978</v>
      </c>
      <c r="I36" s="1" t="s">
        <v>64</v>
      </c>
      <c r="J36" s="2"/>
      <c r="L36" s="1"/>
      <c r="M36" s="1"/>
      <c r="N36" s="1"/>
      <c r="O36" s="1"/>
    </row>
    <row r="37" spans="1:15" ht="20" x14ac:dyDescent="0.2">
      <c r="A37" s="2">
        <f t="shared" si="1"/>
        <v>5</v>
      </c>
      <c r="B37" s="2" t="s">
        <v>80</v>
      </c>
      <c r="C37" s="2"/>
      <c r="E37" s="2" t="s">
        <v>153</v>
      </c>
      <c r="F37" s="2"/>
      <c r="G37" s="14">
        <v>1968</v>
      </c>
      <c r="H37" s="2">
        <v>1972</v>
      </c>
      <c r="I37" s="1" t="s">
        <v>81</v>
      </c>
      <c r="J37" s="2"/>
      <c r="L37" s="1"/>
      <c r="M37" s="1"/>
      <c r="N37" s="1"/>
      <c r="O37" s="1"/>
    </row>
    <row r="38" spans="1:15" ht="20" x14ac:dyDescent="0.2">
      <c r="A38" s="2">
        <f>1+A37</f>
        <v>6</v>
      </c>
      <c r="B38" s="2" t="s">
        <v>128</v>
      </c>
      <c r="C38" s="2"/>
      <c r="E38" s="2" t="s">
        <v>41</v>
      </c>
      <c r="F38" s="2"/>
      <c r="G38" s="2">
        <v>1767</v>
      </c>
      <c r="H38" s="2">
        <v>1785</v>
      </c>
      <c r="I38" s="1" t="s">
        <v>76</v>
      </c>
      <c r="J38" s="2"/>
      <c r="L38" s="1"/>
      <c r="M38" s="1"/>
      <c r="N38" s="1"/>
      <c r="O38" s="1"/>
    </row>
    <row r="39" spans="1:15" ht="20" x14ac:dyDescent="0.2">
      <c r="A39" s="2">
        <f>1+A38</f>
        <v>7</v>
      </c>
      <c r="B39" s="2" t="s">
        <v>113</v>
      </c>
      <c r="C39" s="2"/>
      <c r="E39" s="2" t="s">
        <v>27</v>
      </c>
      <c r="F39" s="2"/>
      <c r="G39" s="2">
        <v>1911</v>
      </c>
      <c r="H39" s="2">
        <v>1914</v>
      </c>
      <c r="I39" s="1" t="s">
        <v>66</v>
      </c>
      <c r="J39" s="2"/>
      <c r="K39" s="2"/>
      <c r="L39" s="1"/>
      <c r="M39" s="1"/>
      <c r="N39" s="1"/>
      <c r="O39" s="1"/>
    </row>
    <row r="40" spans="1:15" ht="20" x14ac:dyDescent="0.2">
      <c r="A40" s="2">
        <f>1+A39</f>
        <v>8</v>
      </c>
      <c r="B40" s="2" t="s">
        <v>196</v>
      </c>
      <c r="C40" s="2"/>
      <c r="E40" s="2"/>
      <c r="F40" s="1"/>
      <c r="G40" s="2">
        <v>1915</v>
      </c>
      <c r="H40" s="8">
        <v>1929</v>
      </c>
      <c r="I40" s="2" t="s">
        <v>197</v>
      </c>
      <c r="J40" s="2"/>
      <c r="K40" s="2"/>
      <c r="L40" s="1"/>
      <c r="M40" s="1"/>
      <c r="N40" s="1"/>
      <c r="O40" s="1"/>
    </row>
    <row r="41" spans="1:15" ht="20" x14ac:dyDescent="0.2">
      <c r="A41" s="2">
        <f>1+A40</f>
        <v>9</v>
      </c>
      <c r="B41" s="2" t="s">
        <v>110</v>
      </c>
      <c r="C41" s="2"/>
      <c r="E41" s="2" t="s">
        <v>24</v>
      </c>
      <c r="F41" s="2"/>
      <c r="G41" s="2">
        <v>1818</v>
      </c>
      <c r="H41" s="2">
        <v>1850</v>
      </c>
      <c r="I41" s="1" t="s">
        <v>63</v>
      </c>
      <c r="J41" s="2"/>
      <c r="K41" s="2"/>
      <c r="L41" s="1"/>
      <c r="M41" s="1"/>
      <c r="N41" s="1"/>
      <c r="O41" s="1"/>
    </row>
    <row r="42" spans="1:15" ht="20" x14ac:dyDescent="0.2">
      <c r="A42" s="2">
        <f>1+A41</f>
        <v>10</v>
      </c>
      <c r="B42" s="2" t="s">
        <v>181</v>
      </c>
      <c r="C42" s="2"/>
      <c r="E42" s="2" t="s">
        <v>26</v>
      </c>
      <c r="F42" s="2"/>
      <c r="G42" s="2">
        <v>1645</v>
      </c>
      <c r="H42" s="2">
        <v>1696</v>
      </c>
      <c r="I42" s="1" t="s">
        <v>55</v>
      </c>
      <c r="L42" s="1"/>
      <c r="M42" s="1"/>
      <c r="N42" s="1"/>
      <c r="O42" s="1"/>
    </row>
    <row r="43" spans="1:15" ht="20" x14ac:dyDescent="0.2">
      <c r="A43" s="2">
        <f>1+A42</f>
        <v>11</v>
      </c>
      <c r="B43" s="2" t="s">
        <v>121</v>
      </c>
      <c r="C43" s="2"/>
      <c r="E43" s="2" t="s">
        <v>32</v>
      </c>
      <c r="F43" s="2"/>
      <c r="G43" s="2">
        <v>1615</v>
      </c>
      <c r="H43" s="2">
        <v>1744</v>
      </c>
      <c r="I43" s="1" t="s">
        <v>72</v>
      </c>
      <c r="J43" s="2"/>
      <c r="K43" s="2"/>
      <c r="L43" s="1"/>
      <c r="M43" s="1"/>
      <c r="N43" s="1"/>
      <c r="O43" s="1"/>
    </row>
    <row r="44" spans="1:15" ht="20" x14ac:dyDescent="0.2">
      <c r="A44" s="2">
        <f>1+A43</f>
        <v>12</v>
      </c>
      <c r="B44" s="2" t="s">
        <v>87</v>
      </c>
      <c r="C44" s="2"/>
      <c r="E44" s="2" t="s">
        <v>120</v>
      </c>
      <c r="F44" s="2"/>
      <c r="G44" s="2">
        <v>1543</v>
      </c>
      <c r="H44" s="2">
        <v>1560</v>
      </c>
      <c r="I44" s="1" t="s">
        <v>71</v>
      </c>
      <c r="J44" s="2"/>
      <c r="K44" s="2"/>
      <c r="L44" s="1"/>
      <c r="M44" s="1"/>
      <c r="N44" s="1"/>
      <c r="O44" s="1"/>
    </row>
    <row r="45" spans="1:15" ht="20" x14ac:dyDescent="0.2">
      <c r="A45" s="2"/>
      <c r="B45" s="2"/>
      <c r="C45" s="2"/>
      <c r="E45" s="2"/>
      <c r="F45" s="2"/>
      <c r="G45" s="2"/>
      <c r="H45" s="2"/>
      <c r="I45" s="1"/>
      <c r="J45" s="2"/>
      <c r="K45" s="2"/>
      <c r="L45" s="1"/>
      <c r="M45" s="1"/>
      <c r="N45" s="1"/>
      <c r="O45" s="1"/>
    </row>
    <row r="46" spans="1:15" ht="20" x14ac:dyDescent="0.2">
      <c r="A46" s="5" t="s">
        <v>208</v>
      </c>
      <c r="K46" s="2"/>
      <c r="L46" s="1"/>
      <c r="M46" s="1"/>
      <c r="N46" s="1"/>
      <c r="O46" s="1"/>
    </row>
    <row r="47" spans="1:15" ht="20" x14ac:dyDescent="0.2">
      <c r="A47" s="2">
        <v>1</v>
      </c>
      <c r="B47" s="13" t="s">
        <v>100</v>
      </c>
      <c r="C47" s="13"/>
      <c r="E47" s="2" t="s">
        <v>17</v>
      </c>
      <c r="F47" s="2"/>
      <c r="G47" s="2">
        <v>1910</v>
      </c>
      <c r="H47" s="2">
        <v>1931</v>
      </c>
      <c r="I47" s="1" t="s">
        <v>57</v>
      </c>
      <c r="K47" s="2"/>
      <c r="L47" s="1"/>
      <c r="M47" s="1"/>
      <c r="N47" s="1"/>
      <c r="O47" s="1"/>
    </row>
    <row r="48" spans="1:15" ht="20" x14ac:dyDescent="0.2">
      <c r="A48" s="2">
        <f>1+A47</f>
        <v>2</v>
      </c>
      <c r="B48" s="2" t="s">
        <v>171</v>
      </c>
      <c r="C48" s="2"/>
      <c r="E48" s="2" t="s">
        <v>44</v>
      </c>
      <c r="F48" s="2"/>
      <c r="G48" s="2">
        <v>1931</v>
      </c>
      <c r="H48" s="2">
        <v>1933</v>
      </c>
      <c r="I48" s="1" t="s">
        <v>77</v>
      </c>
      <c r="J48" s="2"/>
      <c r="L48" s="1"/>
      <c r="M48" s="1"/>
      <c r="N48" s="1"/>
      <c r="O48" s="1"/>
    </row>
    <row r="49" spans="1:15" ht="20" x14ac:dyDescent="0.2">
      <c r="A49" s="2">
        <f>1+A48</f>
        <v>3</v>
      </c>
      <c r="B49" s="2" t="s">
        <v>118</v>
      </c>
      <c r="C49" s="2"/>
      <c r="E49" s="2" t="s">
        <v>31</v>
      </c>
      <c r="F49" s="2"/>
      <c r="G49" s="2">
        <v>1926</v>
      </c>
      <c r="H49" s="2">
        <v>1929</v>
      </c>
      <c r="I49" s="1" t="s">
        <v>119</v>
      </c>
      <c r="J49" s="2"/>
      <c r="K49" s="2"/>
      <c r="L49" s="1"/>
      <c r="M49" s="1"/>
      <c r="N49" s="1"/>
      <c r="O49" s="1"/>
    </row>
    <row r="50" spans="1:15" ht="20" x14ac:dyDescent="0.2">
      <c r="A50" s="2">
        <f>1+A49</f>
        <v>4</v>
      </c>
      <c r="B50" s="2" t="s">
        <v>125</v>
      </c>
      <c r="C50" s="2"/>
      <c r="E50" s="2" t="s">
        <v>38</v>
      </c>
      <c r="F50" s="2"/>
      <c r="G50" s="2">
        <v>1776</v>
      </c>
      <c r="H50" s="2">
        <v>1778</v>
      </c>
      <c r="I50" s="1" t="s">
        <v>75</v>
      </c>
      <c r="J50" s="2"/>
      <c r="K50" s="2"/>
      <c r="L50" s="1"/>
      <c r="M50" s="1"/>
      <c r="N50" s="1"/>
      <c r="O50" s="1"/>
    </row>
    <row r="51" spans="1:15" ht="20" x14ac:dyDescent="0.2">
      <c r="A51" s="2">
        <f>1+A50</f>
        <v>5</v>
      </c>
      <c r="B51" s="2" t="s">
        <v>117</v>
      </c>
      <c r="C51" s="2"/>
      <c r="E51" s="2" t="s">
        <v>30</v>
      </c>
      <c r="F51" s="2"/>
      <c r="G51" s="2">
        <v>1902</v>
      </c>
      <c r="H51" s="2">
        <v>1904</v>
      </c>
      <c r="I51" s="1" t="s">
        <v>70</v>
      </c>
      <c r="J51" s="2"/>
      <c r="L51" s="1"/>
      <c r="M51" s="1"/>
      <c r="N51" s="1"/>
      <c r="O51" s="1"/>
    </row>
    <row r="52" spans="1:15" ht="20" x14ac:dyDescent="0.2">
      <c r="A52" s="2">
        <f>1+A51</f>
        <v>6</v>
      </c>
      <c r="B52" s="2" t="s">
        <v>179</v>
      </c>
      <c r="C52" s="2"/>
      <c r="E52" s="2" t="s">
        <v>198</v>
      </c>
      <c r="F52" s="2"/>
      <c r="G52" s="2">
        <v>1866</v>
      </c>
      <c r="H52" s="2">
        <v>1892</v>
      </c>
      <c r="I52" s="1" t="s">
        <v>180</v>
      </c>
      <c r="J52" s="2"/>
      <c r="L52" s="1"/>
      <c r="M52" s="1"/>
      <c r="N52" s="1"/>
      <c r="O52" s="1"/>
    </row>
    <row r="53" spans="1:15" ht="20" x14ac:dyDescent="0.2">
      <c r="A53" s="2">
        <f>1+A52</f>
        <v>7</v>
      </c>
      <c r="B53" s="2" t="s">
        <v>50</v>
      </c>
      <c r="C53" s="2"/>
      <c r="E53" s="2" t="s">
        <v>51</v>
      </c>
      <c r="F53" s="2"/>
      <c r="G53" s="2">
        <v>1866</v>
      </c>
      <c r="H53" s="2">
        <v>1892</v>
      </c>
      <c r="I53" s="1" t="s">
        <v>180</v>
      </c>
      <c r="J53" s="2"/>
      <c r="K53" s="2"/>
      <c r="L53" s="1"/>
      <c r="M53" s="1"/>
      <c r="N53" s="1"/>
      <c r="O53" s="1"/>
    </row>
    <row r="54" spans="1:15" ht="20" x14ac:dyDescent="0.2">
      <c r="A54" s="2">
        <f>1+A53</f>
        <v>8</v>
      </c>
      <c r="B54" s="2" t="s">
        <v>152</v>
      </c>
      <c r="C54" s="2"/>
      <c r="E54" s="2" t="s">
        <v>199</v>
      </c>
      <c r="F54" s="2"/>
      <c r="G54" s="2">
        <v>1774</v>
      </c>
      <c r="H54" s="2">
        <v>1778</v>
      </c>
      <c r="I54" s="1" t="s">
        <v>201</v>
      </c>
      <c r="J54" s="2"/>
      <c r="K54" s="2"/>
      <c r="L54" s="1"/>
      <c r="M54" s="1"/>
      <c r="N54" s="1"/>
      <c r="O54" s="1"/>
    </row>
    <row r="55" spans="1:15" ht="21" x14ac:dyDescent="0.25">
      <c r="A55" s="2">
        <f>1+A54</f>
        <v>9</v>
      </c>
      <c r="B55" s="2" t="s">
        <v>127</v>
      </c>
      <c r="C55" s="2"/>
      <c r="D55" s="17" t="s">
        <v>154</v>
      </c>
      <c r="E55" s="2" t="s">
        <v>40</v>
      </c>
      <c r="F55" s="2" t="s">
        <v>170</v>
      </c>
      <c r="G55" s="8" t="s">
        <v>57</v>
      </c>
      <c r="H55" s="2"/>
      <c r="I55" s="1" t="s">
        <v>89</v>
      </c>
      <c r="J55" s="2"/>
      <c r="K55" s="12"/>
      <c r="L55" s="1"/>
      <c r="M55" s="1"/>
      <c r="N55" s="1"/>
      <c r="O55" s="1"/>
    </row>
    <row r="56" spans="1:15" ht="20" x14ac:dyDescent="0.2">
      <c r="A56" s="2">
        <f>1+A55</f>
        <v>10</v>
      </c>
      <c r="B56" s="2" t="s">
        <v>94</v>
      </c>
      <c r="C56" s="2"/>
      <c r="E56" s="2" t="s">
        <v>21</v>
      </c>
      <c r="F56" s="2"/>
      <c r="G56" s="2">
        <v>1872</v>
      </c>
      <c r="H56" s="2">
        <v>1900</v>
      </c>
      <c r="I56" s="1" t="s">
        <v>203</v>
      </c>
      <c r="J56" s="2"/>
      <c r="M56" s="1"/>
      <c r="N56" s="1"/>
      <c r="O56" s="1"/>
    </row>
    <row r="57" spans="1:15" ht="20" x14ac:dyDescent="0.2">
      <c r="A57" s="2">
        <f>1+A56</f>
        <v>11</v>
      </c>
      <c r="B57" s="2" t="s">
        <v>151</v>
      </c>
      <c r="C57" s="2"/>
      <c r="E57" s="2" t="s">
        <v>202</v>
      </c>
      <c r="F57" s="2"/>
      <c r="G57" s="1" t="s">
        <v>150</v>
      </c>
      <c r="H57" s="2"/>
      <c r="J57" s="2"/>
      <c r="K57" s="7"/>
      <c r="L57" s="1"/>
      <c r="M57" s="1"/>
      <c r="N57" s="1"/>
      <c r="O57" s="1"/>
    </row>
    <row r="58" spans="1:15" ht="20" x14ac:dyDescent="0.2">
      <c r="A58" s="2">
        <f>1+A57</f>
        <v>12</v>
      </c>
      <c r="B58" s="2" t="s">
        <v>200</v>
      </c>
      <c r="C58" s="2"/>
      <c r="E58" s="2" t="s">
        <v>178</v>
      </c>
      <c r="F58" s="2"/>
      <c r="G58" s="2">
        <v>1907</v>
      </c>
      <c r="H58" s="2">
        <v>1919</v>
      </c>
      <c r="I58" s="1" t="s">
        <v>175</v>
      </c>
      <c r="J58" s="2"/>
      <c r="K58" s="7"/>
      <c r="L58" s="1"/>
      <c r="M58" s="1"/>
      <c r="N58" s="1"/>
      <c r="O58" s="1"/>
    </row>
    <row r="59" spans="1:15" ht="20" x14ac:dyDescent="0.2">
      <c r="B59" s="2" t="s">
        <v>177</v>
      </c>
      <c r="C59" s="2"/>
      <c r="E59" s="2" t="s">
        <v>19</v>
      </c>
      <c r="F59" s="2"/>
      <c r="G59" s="1" t="s">
        <v>176</v>
      </c>
      <c r="H59" s="2"/>
      <c r="I59" s="2"/>
      <c r="J59" s="1"/>
      <c r="K59" s="1"/>
      <c r="L59" s="1"/>
      <c r="O59" s="1"/>
    </row>
    <row r="60" spans="1:15" ht="20" x14ac:dyDescent="0.2">
      <c r="A60" s="2">
        <f>A58+1</f>
        <v>13</v>
      </c>
      <c r="B60" s="13" t="s">
        <v>105</v>
      </c>
      <c r="C60" s="13"/>
      <c r="E60" s="2" t="s">
        <v>20</v>
      </c>
      <c r="F60" s="2"/>
      <c r="G60" s="15">
        <v>1884</v>
      </c>
      <c r="H60" s="2">
        <v>1891</v>
      </c>
      <c r="I60" s="1" t="s">
        <v>59</v>
      </c>
      <c r="J60" s="2"/>
      <c r="K60" s="2"/>
      <c r="L60" s="1"/>
      <c r="M60" s="1"/>
      <c r="N60" s="1"/>
      <c r="O60" s="1"/>
    </row>
    <row r="61" spans="1:15" ht="20" x14ac:dyDescent="0.2">
      <c r="A61" s="2">
        <f>+A60+1</f>
        <v>14</v>
      </c>
      <c r="B61" s="2" t="s">
        <v>123</v>
      </c>
      <c r="C61" s="2"/>
      <c r="E61" s="2" t="s">
        <v>34</v>
      </c>
      <c r="F61" s="2"/>
      <c r="G61" s="2">
        <v>1921</v>
      </c>
      <c r="H61" s="2">
        <v>1926</v>
      </c>
      <c r="I61" s="1" t="s">
        <v>167</v>
      </c>
      <c r="J61" s="2"/>
      <c r="K61" s="2"/>
      <c r="L61" s="1"/>
      <c r="M61" s="1"/>
      <c r="N61" s="1"/>
      <c r="O61" s="1"/>
    </row>
    <row r="62" spans="1:15" ht="20" x14ac:dyDescent="0.2">
      <c r="A62" s="2">
        <f>+A61+1</f>
        <v>15</v>
      </c>
      <c r="B62" s="2" t="s">
        <v>106</v>
      </c>
      <c r="C62" s="2"/>
      <c r="E62" s="2" t="s">
        <v>107</v>
      </c>
      <c r="F62" s="2"/>
      <c r="G62" s="2">
        <v>1907</v>
      </c>
      <c r="H62" s="2">
        <v>1911</v>
      </c>
      <c r="I62" s="1" t="s">
        <v>60</v>
      </c>
      <c r="J62" s="2"/>
      <c r="N62" s="1"/>
      <c r="O62" s="1"/>
    </row>
    <row r="63" spans="1:15" ht="20" x14ac:dyDescent="0.2">
      <c r="M63" s="1"/>
      <c r="N63" s="1"/>
      <c r="O63" s="1"/>
    </row>
    <row r="64" spans="1:15" ht="20" x14ac:dyDescent="0.2">
      <c r="A64" s="5" t="s">
        <v>166</v>
      </c>
      <c r="B64" s="2"/>
      <c r="C64" s="2"/>
      <c r="E64" s="2"/>
      <c r="F64" s="2"/>
      <c r="G64" s="2"/>
      <c r="H64" s="2"/>
      <c r="I64" s="1"/>
      <c r="J64" s="2"/>
      <c r="K64" s="2"/>
      <c r="L64" s="1"/>
      <c r="M64" s="1"/>
      <c r="N64" s="1"/>
      <c r="O64" s="1"/>
    </row>
    <row r="65" spans="1:15" ht="20" x14ac:dyDescent="0.2">
      <c r="A65" s="2"/>
      <c r="L65" s="1"/>
      <c r="M65" s="1"/>
      <c r="N65" s="1"/>
      <c r="O65" s="1"/>
    </row>
    <row r="66" spans="1:15" ht="20" x14ac:dyDescent="0.2">
      <c r="A66" s="5" t="s">
        <v>9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1"/>
      <c r="M66" s="1"/>
      <c r="N66" s="1"/>
      <c r="O66" s="1"/>
    </row>
    <row r="67" spans="1:15" ht="20" x14ac:dyDescent="0.2">
      <c r="A67" s="2">
        <v>1</v>
      </c>
      <c r="B67" s="2" t="s">
        <v>112</v>
      </c>
      <c r="C67" s="2"/>
      <c r="D67" s="18" t="s">
        <v>161</v>
      </c>
      <c r="E67" s="2" t="s">
        <v>103</v>
      </c>
      <c r="F67" s="2" t="s">
        <v>162</v>
      </c>
      <c r="G67" s="2">
        <v>1990</v>
      </c>
      <c r="H67" s="2">
        <v>1992</v>
      </c>
      <c r="I67" s="1" t="s">
        <v>65</v>
      </c>
      <c r="J67" s="2"/>
      <c r="M67" s="1"/>
      <c r="N67" s="1"/>
      <c r="O67" s="1"/>
    </row>
    <row r="68" spans="1:15" ht="20" x14ac:dyDescent="0.2">
      <c r="A68" s="2">
        <f>1+A67</f>
        <v>2</v>
      </c>
      <c r="B68" s="2" t="s">
        <v>130</v>
      </c>
      <c r="C68" s="2"/>
      <c r="D68" s="17" t="s">
        <v>164</v>
      </c>
      <c r="E68" s="2" t="s">
        <v>47</v>
      </c>
      <c r="F68" s="2" t="s">
        <v>162</v>
      </c>
      <c r="G68" s="2">
        <v>1910</v>
      </c>
      <c r="H68" s="2">
        <v>1911</v>
      </c>
      <c r="I68" s="1" t="s">
        <v>131</v>
      </c>
      <c r="J68" s="2"/>
      <c r="M68" s="1"/>
      <c r="N68" s="1"/>
      <c r="O68" s="1"/>
    </row>
    <row r="69" spans="1:15" ht="20" x14ac:dyDescent="0.2">
      <c r="A69" s="2">
        <f>1+A68</f>
        <v>3</v>
      </c>
      <c r="B69" s="2" t="s">
        <v>145</v>
      </c>
      <c r="C69" s="2"/>
      <c r="D69" s="17" t="s">
        <v>154</v>
      </c>
      <c r="E69" s="2" t="s">
        <v>22</v>
      </c>
      <c r="F69" s="2" t="s">
        <v>159</v>
      </c>
      <c r="G69" s="2">
        <v>1922</v>
      </c>
      <c r="H69" s="2">
        <v>1929</v>
      </c>
      <c r="I69" s="1" t="s">
        <v>62</v>
      </c>
      <c r="J69" s="2"/>
      <c r="K69" s="2"/>
      <c r="L69" s="1"/>
      <c r="M69" s="1"/>
      <c r="N69" s="1"/>
      <c r="O69" s="1"/>
    </row>
    <row r="70" spans="1:15" ht="20" x14ac:dyDescent="0.2">
      <c r="A70" s="2">
        <f>1+A69</f>
        <v>4</v>
      </c>
      <c r="B70" s="2" t="s">
        <v>116</v>
      </c>
      <c r="C70" s="2"/>
      <c r="D70" s="17" t="s">
        <v>154</v>
      </c>
      <c r="E70" s="2" t="s">
        <v>29</v>
      </c>
      <c r="F70" s="2" t="s">
        <v>163</v>
      </c>
      <c r="G70" s="2">
        <v>1964</v>
      </c>
      <c r="H70" s="2">
        <v>1969</v>
      </c>
      <c r="I70" s="1" t="s">
        <v>69</v>
      </c>
      <c r="J70" s="2"/>
      <c r="K70" s="2"/>
      <c r="L70" s="1"/>
      <c r="M70" s="1"/>
      <c r="N70" s="1"/>
      <c r="O70" s="1"/>
    </row>
    <row r="71" spans="1:15" ht="20" x14ac:dyDescent="0.2">
      <c r="A71" s="2">
        <f>1+A70</f>
        <v>5</v>
      </c>
      <c r="B71" s="2" t="s">
        <v>36</v>
      </c>
      <c r="C71" s="2"/>
      <c r="D71" s="17" t="s">
        <v>164</v>
      </c>
      <c r="E71" s="2" t="s">
        <v>37</v>
      </c>
      <c r="F71" s="2" t="s">
        <v>163</v>
      </c>
      <c r="G71" s="2">
        <v>1982</v>
      </c>
      <c r="H71" s="2">
        <v>1988</v>
      </c>
      <c r="I71" s="1" t="s">
        <v>124</v>
      </c>
      <c r="J71" s="2"/>
      <c r="K71" s="2"/>
      <c r="L71" s="1"/>
      <c r="M71" s="1"/>
      <c r="N71" s="1"/>
      <c r="O71" s="1"/>
    </row>
    <row r="72" spans="1:15" ht="20" x14ac:dyDescent="0.2">
      <c r="A72" s="2">
        <f>1+A71</f>
        <v>6</v>
      </c>
      <c r="B72" s="2" t="s">
        <v>122</v>
      </c>
      <c r="C72" s="2"/>
      <c r="D72" s="17" t="s">
        <v>164</v>
      </c>
      <c r="E72" s="2" t="s">
        <v>33</v>
      </c>
      <c r="F72" s="2" t="s">
        <v>165</v>
      </c>
      <c r="G72" s="2">
        <v>1944</v>
      </c>
      <c r="H72" s="2">
        <v>1947</v>
      </c>
      <c r="I72" s="1" t="s">
        <v>73</v>
      </c>
      <c r="J72" s="2"/>
      <c r="K72" s="2"/>
      <c r="L72" s="1"/>
      <c r="M72" s="1"/>
      <c r="N72" s="1"/>
      <c r="O72" s="1"/>
    </row>
    <row r="73" spans="1:15" ht="20" x14ac:dyDescent="0.2">
      <c r="A73" s="2">
        <f>1+A72</f>
        <v>7</v>
      </c>
      <c r="B73" s="2" t="s">
        <v>129</v>
      </c>
      <c r="C73" s="2"/>
      <c r="D73" s="18" t="s">
        <v>172</v>
      </c>
      <c r="E73" s="2" t="s">
        <v>173</v>
      </c>
      <c r="F73" s="2" t="s">
        <v>174</v>
      </c>
      <c r="G73" s="2">
        <v>2004</v>
      </c>
      <c r="H73" s="2">
        <v>2008</v>
      </c>
      <c r="I73" s="1" t="s">
        <v>78</v>
      </c>
      <c r="J73" s="2"/>
      <c r="K73" s="2"/>
      <c r="L73" s="1"/>
      <c r="M73" s="1"/>
      <c r="N73" s="1"/>
      <c r="O73" s="1"/>
    </row>
    <row r="74" spans="1:15" ht="20" x14ac:dyDescent="0.2">
      <c r="A74" s="2">
        <f>1+A73</f>
        <v>8</v>
      </c>
      <c r="B74" s="2" t="s">
        <v>48</v>
      </c>
      <c r="C74" s="2"/>
      <c r="D74" s="18" t="s">
        <v>172</v>
      </c>
      <c r="E74" s="2" t="s">
        <v>49</v>
      </c>
      <c r="F74" s="2" t="s">
        <v>174</v>
      </c>
      <c r="G74" s="2">
        <v>2004</v>
      </c>
      <c r="H74" s="2">
        <v>2009</v>
      </c>
      <c r="I74" s="1" t="s">
        <v>207</v>
      </c>
      <c r="J74" s="2"/>
      <c r="K74" s="2"/>
      <c r="L74" s="1"/>
      <c r="M74" s="1"/>
      <c r="N74" s="1"/>
      <c r="O74" s="1"/>
    </row>
    <row r="75" spans="1:15" ht="20" x14ac:dyDescent="0.2">
      <c r="A75" s="2">
        <f>1+A74</f>
        <v>9</v>
      </c>
      <c r="B75" s="2" t="s">
        <v>126</v>
      </c>
      <c r="C75" s="2"/>
      <c r="D75" s="17" t="s">
        <v>168</v>
      </c>
      <c r="E75" s="2" t="s">
        <v>39</v>
      </c>
      <c r="F75" s="2" t="s">
        <v>169</v>
      </c>
      <c r="G75" s="2">
        <v>1627</v>
      </c>
      <c r="H75" s="2"/>
      <c r="I75" s="1" t="s">
        <v>88</v>
      </c>
      <c r="J75" s="2"/>
      <c r="K75" s="7"/>
      <c r="L75" s="1"/>
      <c r="M75" s="1"/>
      <c r="N75" s="1"/>
      <c r="O75" s="1"/>
    </row>
    <row r="76" spans="1:15" ht="20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7"/>
      <c r="L76" s="1"/>
      <c r="M76" s="1"/>
      <c r="N76" s="1"/>
      <c r="O76" s="1"/>
    </row>
    <row r="77" spans="1:15" ht="20" x14ac:dyDescent="0.2">
      <c r="A77" s="5" t="s">
        <v>9</v>
      </c>
      <c r="B77" s="2"/>
      <c r="C77" s="2"/>
      <c r="D77" s="2"/>
      <c r="E77" s="2"/>
      <c r="F77" s="2"/>
      <c r="G77" s="2"/>
      <c r="H77" s="2"/>
      <c r="I77" s="2"/>
      <c r="J77" s="2"/>
      <c r="K77" s="7"/>
      <c r="L77" s="1"/>
      <c r="M77" s="1"/>
      <c r="N77" s="1"/>
      <c r="O77" s="1"/>
    </row>
    <row r="78" spans="1:15" ht="21" x14ac:dyDescent="0.25">
      <c r="A78" s="2">
        <v>1</v>
      </c>
      <c r="B78" s="2" t="s">
        <v>187</v>
      </c>
      <c r="C78" s="1"/>
      <c r="D78" s="17" t="s">
        <v>184</v>
      </c>
      <c r="E78" s="1" t="s">
        <v>35</v>
      </c>
      <c r="F78" s="1" t="s">
        <v>185</v>
      </c>
      <c r="G78" s="1">
        <v>1562</v>
      </c>
      <c r="H78" s="1">
        <v>1584</v>
      </c>
      <c r="I78" s="1" t="s">
        <v>74</v>
      </c>
      <c r="K78" s="12"/>
      <c r="L78" s="1"/>
      <c r="M78" s="1"/>
      <c r="N78" s="1"/>
      <c r="O78" s="1"/>
    </row>
    <row r="79" spans="1:15" ht="21" x14ac:dyDescent="0.25">
      <c r="A79" s="2"/>
      <c r="B79" s="2" t="s">
        <v>188</v>
      </c>
      <c r="C79" s="1"/>
      <c r="D79" s="17"/>
      <c r="E79" s="1" t="s">
        <v>186</v>
      </c>
      <c r="F79" s="1"/>
      <c r="G79" s="1"/>
      <c r="H79" s="1"/>
      <c r="I79" s="1"/>
      <c r="K79" s="12"/>
      <c r="L79" s="1"/>
      <c r="M79" s="1"/>
      <c r="N79" s="1"/>
      <c r="O79" s="1"/>
    </row>
    <row r="80" spans="1:15" ht="21" x14ac:dyDescent="0.25">
      <c r="A80" s="2">
        <f>1+A78</f>
        <v>2</v>
      </c>
      <c r="B80" s="2" t="s">
        <v>192</v>
      </c>
      <c r="C80" s="1"/>
      <c r="D80" s="17" t="s">
        <v>191</v>
      </c>
      <c r="E80" s="1" t="s">
        <v>193</v>
      </c>
      <c r="F80" s="1" t="s">
        <v>194</v>
      </c>
      <c r="G80" s="1"/>
      <c r="H80" s="1"/>
      <c r="I80" s="1"/>
      <c r="K80" s="12"/>
      <c r="L80" s="1"/>
      <c r="M80" s="1"/>
      <c r="N80" s="1"/>
      <c r="O80" s="1"/>
    </row>
    <row r="81" spans="1:15" ht="20" x14ac:dyDescent="0.2">
      <c r="A81" s="2">
        <f>1+A80</f>
        <v>3</v>
      </c>
      <c r="B81" s="1" t="s">
        <v>1</v>
      </c>
      <c r="C81" s="1"/>
      <c r="D81" s="17" t="s">
        <v>164</v>
      </c>
      <c r="E81" s="1" t="s">
        <v>190</v>
      </c>
      <c r="F81" s="1" t="s">
        <v>189</v>
      </c>
      <c r="G81" s="1">
        <v>1410</v>
      </c>
      <c r="H81" s="1">
        <v>1455</v>
      </c>
      <c r="I81" s="1" t="s">
        <v>0</v>
      </c>
      <c r="K81" s="2"/>
      <c r="L81" s="1"/>
      <c r="M81" s="1"/>
      <c r="N81" s="1"/>
      <c r="O81" s="1"/>
    </row>
    <row r="82" spans="1:15" ht="20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1"/>
      <c r="M82" s="1"/>
      <c r="N82" s="1"/>
      <c r="O82" s="1"/>
    </row>
    <row r="83" spans="1:15" ht="20" x14ac:dyDescent="0.2">
      <c r="A83" s="2"/>
      <c r="B83" s="2" t="s">
        <v>10</v>
      </c>
      <c r="C83" s="2"/>
      <c r="D83" s="2"/>
      <c r="E83" s="2"/>
      <c r="F83" s="2"/>
      <c r="G83" s="2"/>
      <c r="H83" s="2"/>
      <c r="I83" s="2"/>
      <c r="J83" s="2"/>
      <c r="K83" s="2"/>
      <c r="L83" s="1"/>
      <c r="M83" s="1"/>
      <c r="N83" s="1"/>
      <c r="O83" s="1"/>
    </row>
    <row r="84" spans="1:15" ht="20" x14ac:dyDescent="0.2">
      <c r="A84" s="2"/>
      <c r="B84" s="2"/>
      <c r="C84" s="2"/>
      <c r="D84" s="2"/>
      <c r="E84" s="5" t="str">
        <f>+E1</f>
        <v>Madrid</v>
      </c>
      <c r="F84" s="5"/>
      <c r="G84" s="2" t="s">
        <v>11</v>
      </c>
      <c r="H84" s="2"/>
      <c r="I84" s="2"/>
      <c r="J84" s="2"/>
      <c r="K84" s="2"/>
      <c r="L84" s="1"/>
      <c r="M84" s="1"/>
      <c r="N84" s="1"/>
      <c r="O84" s="1"/>
    </row>
    <row r="85" spans="1:15" ht="20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1"/>
      <c r="M85" s="1"/>
      <c r="N85" s="1"/>
      <c r="O85" s="1"/>
    </row>
    <row r="86" spans="1:15" ht="20" x14ac:dyDescent="0.2">
      <c r="A86" s="2"/>
      <c r="B86" s="2"/>
      <c r="C86" s="2"/>
      <c r="D86" s="2"/>
      <c r="E86" s="2"/>
      <c r="F86" s="2"/>
      <c r="G86" s="10" t="s">
        <v>3</v>
      </c>
      <c r="H86" s="2"/>
      <c r="I86" s="2"/>
      <c r="J86" s="2"/>
      <c r="K86" s="2"/>
      <c r="L86" s="1"/>
      <c r="M86" s="1"/>
      <c r="N86" s="1"/>
      <c r="O86" s="1"/>
    </row>
    <row r="87" spans="1:15" ht="20" x14ac:dyDescent="0.2">
      <c r="A87" s="2"/>
      <c r="B87" s="5" t="s">
        <v>4</v>
      </c>
      <c r="C87" s="5"/>
      <c r="D87" s="5"/>
      <c r="E87" s="5" t="s">
        <v>5</v>
      </c>
      <c r="F87" s="5"/>
      <c r="G87" s="11" t="s">
        <v>6</v>
      </c>
      <c r="H87" s="11" t="s">
        <v>7</v>
      </c>
      <c r="I87" s="5" t="s">
        <v>8</v>
      </c>
      <c r="J87" s="2"/>
      <c r="K87" s="2"/>
      <c r="L87" s="1"/>
      <c r="M87" s="1"/>
      <c r="N87" s="1"/>
      <c r="O87" s="1"/>
    </row>
    <row r="88" spans="1:15" ht="10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1"/>
      <c r="M88" s="1"/>
      <c r="N88" s="1"/>
      <c r="O88" s="1"/>
    </row>
    <row r="89" spans="1:15" ht="20" x14ac:dyDescent="0.2">
      <c r="A89" s="2"/>
      <c r="B89" s="2" t="s">
        <v>95</v>
      </c>
      <c r="C89" s="2"/>
      <c r="E89" s="2" t="s">
        <v>52</v>
      </c>
      <c r="F89" s="2"/>
      <c r="G89" s="2">
        <v>1961</v>
      </c>
      <c r="H89" s="2">
        <v>1966</v>
      </c>
      <c r="I89" s="1" t="s">
        <v>79</v>
      </c>
      <c r="J89" s="2"/>
      <c r="K89" s="2"/>
      <c r="L89" s="1"/>
      <c r="M89" s="1"/>
      <c r="N89" s="1"/>
      <c r="O89" s="1"/>
    </row>
    <row r="90" spans="1:15" ht="20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0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0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0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0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0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</sheetData>
  <pageMargins left="0.2" right="0" top="1.25" bottom="1" header="0.3" footer="0.3"/>
  <pageSetup scale="35" orientation="portrait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Madrid</vt:lpstr>
      <vt:lpstr>Madrid!Print_Area</vt:lpstr>
      <vt:lpstr>Madrid!Print_Titles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2024-08-28T20:37:59Z</cp:lastPrinted>
  <dcterms:created xsi:type="dcterms:W3CDTF">2024-03-23T20:28:07Z</dcterms:created>
  <dcterms:modified xsi:type="dcterms:W3CDTF">2024-08-29T15:55:16Z</dcterms:modified>
</cp:coreProperties>
</file>