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C552E90B-24F3-4A40-8B72-A34ABDE222F0}" xr6:coauthVersionLast="47" xr6:coauthVersionMax="47" xr10:uidLastSave="{00000000-0000-0000-0000-000000000000}"/>
  <bookViews>
    <workbookView xWindow="260" yWindow="500" windowWidth="25280" windowHeight="13500" xr2:uid="{E4FBAFFF-64BE-D64D-A45C-36409359E2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" i="1" l="1"/>
  <c r="J6" i="1"/>
  <c r="A30" i="1"/>
  <c r="A35" i="1" s="1"/>
  <c r="A39" i="1" s="1"/>
  <c r="A41" i="1" s="1"/>
  <c r="A42" i="1" s="1"/>
  <c r="A45" i="1" s="1"/>
  <c r="A46" i="1" s="1"/>
  <c r="A47" i="1" s="1"/>
  <c r="A48" i="1" s="1"/>
  <c r="A51" i="1" s="1"/>
  <c r="H12" i="1"/>
</calcChain>
</file>

<file path=xl/sharedStrings.xml><?xml version="1.0" encoding="utf-8"?>
<sst xmlns="http://schemas.openxmlformats.org/spreadsheetml/2006/main" count="129" uniqueCount="125">
  <si>
    <t>Mixed</t>
  </si>
  <si>
    <t>Indian</t>
  </si>
  <si>
    <t>Other</t>
  </si>
  <si>
    <t>Easternmost Island of the Lesser Antilles</t>
  </si>
  <si>
    <t>History of Barbados</t>
  </si>
  <si>
    <t>Population</t>
  </si>
  <si>
    <t>Ethnicity</t>
  </si>
  <si>
    <t>Black</t>
  </si>
  <si>
    <t>White</t>
  </si>
  <si>
    <t>November 30.  Gained independence from Britain.</t>
  </si>
  <si>
    <t>1200's</t>
  </si>
  <si>
    <t>Barbudos 1st appeared on a Spanish map.</t>
  </si>
  <si>
    <t>English ship 'Olive Blossom' took possession of the island in the name of King James I.</t>
  </si>
  <si>
    <t>George Washington visited.</t>
  </si>
  <si>
    <t>$100m expansion. 1938 KLM mail plane from Trinidad.</t>
  </si>
  <si>
    <t>Grantley Adams ((1898-1971) 1st Premier) Int'l Airport</t>
  </si>
  <si>
    <t>Saint Joseph</t>
  </si>
  <si>
    <t>Kalinago people inhabited Barbados - Barbudos means 'The bearded ones'</t>
  </si>
  <si>
    <t>Barbados Gross National Per Capita Income: </t>
  </si>
  <si>
    <t>20,000 died in a Cholera  Epidemic</t>
  </si>
  <si>
    <t>4,000 killed in a hurricane.</t>
  </si>
  <si>
    <t>Slavery abolished here and in the British Empire.</t>
  </si>
  <si>
    <t>Religion</t>
  </si>
  <si>
    <t>Protestant</t>
  </si>
  <si>
    <t>Catholic</t>
  </si>
  <si>
    <t>Total</t>
  </si>
  <si>
    <t>Anglican</t>
  </si>
  <si>
    <t>Pentecostal</t>
  </si>
  <si>
    <t>Adventist</t>
  </si>
  <si>
    <t>Methodist</t>
  </si>
  <si>
    <t>Non Christian</t>
  </si>
  <si>
    <t>No Religion</t>
  </si>
  <si>
    <t>75.6% of Bajans identify as Christians.</t>
  </si>
  <si>
    <t>Saint Lucy  (Northern tip of Barbados)</t>
  </si>
  <si>
    <t>kayaking !</t>
  </si>
  <si>
    <t>S</t>
  </si>
  <si>
    <t>SE</t>
  </si>
  <si>
    <t>SW</t>
  </si>
  <si>
    <t>S Central</t>
  </si>
  <si>
    <t>W Central</t>
  </si>
  <si>
    <t>E Central</t>
  </si>
  <si>
    <t>NW</t>
  </si>
  <si>
    <t>NE</t>
  </si>
  <si>
    <t>N</t>
  </si>
  <si>
    <t>Saint Philip -rugged coast line - Crane Beach</t>
  </si>
  <si>
    <t>Saint George - landlocked.</t>
  </si>
  <si>
    <t>Saint Thomas - landlocked.</t>
  </si>
  <si>
    <t>Saint Peter - Speightstown 2nd largest town.</t>
  </si>
  <si>
    <t>Oistins Fish Market - Friday Night Fish Fry</t>
  </si>
  <si>
    <t>South Point Lighthouse.</t>
  </si>
  <si>
    <t>Bottom Bay</t>
  </si>
  <si>
    <t>Christ Church - Needhams Point cannons</t>
  </si>
  <si>
    <t>Saint John.</t>
  </si>
  <si>
    <t>Saint Andrew (300 ft. Pico Teneriffe)</t>
  </si>
  <si>
    <t xml:space="preserve">Saint Michael (Bridgetown) </t>
  </si>
  <si>
    <t>Barbados Parliament Building, Cathedral Church of Saint Michael &amp; All Angels, The Garrison, Geo. Washington House.</t>
  </si>
  <si>
    <t>St. George Parish Church, Francia Plantation House, Gun Hill Signal Station (lion carving), Coconut Tree Grove Walk.</t>
  </si>
  <si>
    <t>Ragged Point Lighthouse.</t>
  </si>
  <si>
    <t>Southern most point on the Island. Christ Church</t>
  </si>
  <si>
    <t>Harrison Point Lighthouse</t>
  </si>
  <si>
    <t>Eastern most point on the island. St. Philip</t>
  </si>
  <si>
    <t>Northwest point on the island.  St. Lucy</t>
  </si>
  <si>
    <t xml:space="preserve">89 ft. high.  Cast Iron. </t>
  </si>
  <si>
    <t>85 ft. high.  Concrete block.</t>
  </si>
  <si>
    <t>97 ft. high.  Coral stone.</t>
  </si>
  <si>
    <t>Kayak Companies at Carlisle Bay (N of Hilton) and Bath Beach:  clear-bottom kayaks offered Carlisle Bay:  Clear Kayaks Barbados and Kayaking Barbados</t>
  </si>
  <si>
    <t>Transportation:  ZR (Zed-Rs) - Route Taxis, Yellow Minibuses &amp; Blue Gov't Transport Board Buses Bds $3.5</t>
  </si>
  <si>
    <t>November 30.  Became a republic.</t>
  </si>
  <si>
    <t>Language:         Officially English, Bajan Creole is the language used in everyday life.</t>
  </si>
  <si>
    <t>Festivals:           Crop Over:  Male and Female (Crowned King and Queen) who harvest the most Sugar Cane (July-August)</t>
  </si>
  <si>
    <t>National Dish:    Cou-Cou and flying fish with spicy gravy.  Pudding and souse:  pickled pork with spiced sweet potatoes.  Music:  Calypso/Soca.</t>
  </si>
  <si>
    <t>Government:      President: Jeffrey Bostic, Parliamentary Republic: House of Assemblly:  30 members (5 yr term)  Senate:  21 appointees.</t>
  </si>
  <si>
    <t>Education:          6.7% of GDP is spent on Education.  Wildlife:  Green, Loggerhead, Hawksbill and leatherback turtles; Green Monkeys (late 1600's from West Africa).</t>
  </si>
  <si>
    <t>Distances:          21 miles N to S, 14 miles E to W, 62 Mile Coastline (3 hours driving)</t>
  </si>
  <si>
    <t xml:space="preserve">North to South, East to West:  </t>
  </si>
  <si>
    <t>Attractions</t>
  </si>
  <si>
    <t>Notable Bajans:   Rihanna.</t>
  </si>
  <si>
    <t>Forest:                15% of total land area.</t>
  </si>
  <si>
    <t>(Anthony) Hunte's Gardens</t>
  </si>
  <si>
    <t>Opened to the public.  Former sugarcane plantation &amp; house.</t>
  </si>
  <si>
    <t xml:space="preserve">Built by Sir Graham Briggs. 1965 Destroyed by fire.  </t>
  </si>
  <si>
    <t>Barbados Wildlife Reserve</t>
  </si>
  <si>
    <t>Farley Hill National Park est. 1966 - see ruined Mansion</t>
  </si>
  <si>
    <t>Highway 2, Benny Hall. Sugercane plantation.</t>
  </si>
  <si>
    <t>St. Nicholas Abbey (1658) &amp; Steam Railway (2018)</t>
  </si>
  <si>
    <t>3/10 mile north of Farley Hill Nat'l Park</t>
  </si>
  <si>
    <t>Mt. Gilboa Plantation and Distilleries est. 1663.</t>
  </si>
  <si>
    <t>Arlington House Museum</t>
  </si>
  <si>
    <t>Speightstown est. 1630.  Gallery of the Caribbean Arts.</t>
  </si>
  <si>
    <t>Highway 3, 300 yards from the ocean.</t>
  </si>
  <si>
    <t>Andromeda Botanic Gardens - Iris Bannochie designed.</t>
  </si>
  <si>
    <t>St. James Parish Church (Anglican) est. 1628</t>
  </si>
  <si>
    <t xml:space="preserve">Saint James </t>
  </si>
  <si>
    <t>Holetown:  1st English settlement est. 1625.  Current population:  1,350.</t>
  </si>
  <si>
    <t xml:space="preserve">Folkestone (House) Marine Park &amp; Visitors Centre. </t>
  </si>
  <si>
    <t>Holetown Monument</t>
  </si>
  <si>
    <t>Opposite Holetown Beach - Highway 1</t>
  </si>
  <si>
    <t>.2 miles WNW of St. James Parish Church.</t>
  </si>
  <si>
    <t>.5 mile N of Holetown Monument</t>
  </si>
  <si>
    <t>2 miles N of Farley Hill Nat'l Park. Train from Cherry Hill.</t>
  </si>
  <si>
    <t>Near Mural and Gallery of the Caribbean Arts.</t>
  </si>
  <si>
    <t>Mt. Gay Distillery is Center South in St. Lucy.  Go to Cove Bay to view Pico Teneriffe about 1 mile south.</t>
  </si>
  <si>
    <t xml:space="preserve">Cherry Tree Hill - Terminus of St. Nicholas Steam RR. </t>
  </si>
  <si>
    <t>1.55 mile hike to top from Morgan Lewis Beach.</t>
  </si>
  <si>
    <t xml:space="preserve">Coral cliff 300 ft. tall. NE Coast. 1727 Morgan Lewis Sugar Mill Windmill. </t>
  </si>
  <si>
    <t>1836 St. John's Parish Church 5th version, 1876 Chancel.</t>
  </si>
  <si>
    <t xml:space="preserve">Hwy 3A, Coffee Gully, </t>
  </si>
  <si>
    <t>Bathsheba - Giant Rocks on the beach and in the shallows.  Flower Forest Botanical Gardens.</t>
  </si>
  <si>
    <t>Harrison's limestone Cave Eco-Adventure Park and Tram tour.  Welchman Hall Gully - Green monkees.</t>
  </si>
  <si>
    <t>Barbados</t>
  </si>
  <si>
    <t>Seawell, Christ Church. 26 mins from Hilton.</t>
  </si>
  <si>
    <t>In 1801, John Sober renamed Mt. Gilboa Plantation &amp; Distilleries Mount Gay to honor Sir John Gay (1724-1801) Alleyne's exceptional management.</t>
  </si>
  <si>
    <t>2010-2012 Speightstown Mural "Bridge of Tides" Don Small, John &amp; Annie Pugh. 80' X 20'.</t>
  </si>
  <si>
    <t xml:space="preserve">   2008 &amp; 2023 restorations.  Skinner Family home and ships chandlers (1750-1970)</t>
  </si>
  <si>
    <t>Col. Benjamin Berringer, 1 of 3 Jacobean Mansions in the W. Hemisphere.</t>
  </si>
  <si>
    <t>See mahogany trees and green monkees.</t>
  </si>
  <si>
    <t>Comm. Capt. John Powell's 1625 landing, claiming the island for King James I &amp; England.</t>
  </si>
  <si>
    <t>Oldest (1696) Barbados Church bell,1696 by Whitechapel Bell Foundry, made Liberty Bell.</t>
  </si>
  <si>
    <t>365 ft. SS Stavronikita sunk, creating reef. 1981 Peace Corps proj.  Snorkeling, kayaking.</t>
  </si>
  <si>
    <t>Mahogany Tree Allee planted by Sir John Gay Alleyne replaced cherry trees w/ mahogany.</t>
  </si>
  <si>
    <t>Left to Barbados Nat'l Trust.  Created from 1740 Bannochie Family estate.</t>
  </si>
  <si>
    <t>2020 added 33 BYD Electric Buses.  Many hotels have shuttles.</t>
  </si>
  <si>
    <t xml:space="preserve">Barbados Transport Board buses leave from the Fairchild Street Bus Terminal in Fairchild Street and the Princess Alice Bus Terminal, Bridgetown, St. Michael. </t>
  </si>
  <si>
    <t>There are also bus terminals in:  Speightstown, St. Peter; Oistins, Christ Church; and Mangrove; St. Philip.</t>
  </si>
  <si>
    <t>Barbados -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</si>
</sst>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1F1F1F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3" fontId="4" fillId="0" borderId="0" xfId="0" applyNumberFormat="1" applyFont="1"/>
    <xf numFmtId="0" fontId="4" fillId="0" borderId="0" xfId="0" applyFont="1" applyAlignment="1">
      <alignment horizontal="right"/>
    </xf>
    <xf numFmtId="164" fontId="4" fillId="0" borderId="0" xfId="0" applyNumberFormat="1" applyFont="1"/>
    <xf numFmtId="3" fontId="5" fillId="0" borderId="0" xfId="0" applyNumberFormat="1" applyFont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164" fontId="4" fillId="0" borderId="0" xfId="0" applyNumberFormat="1" applyFont="1" applyAlignment="1">
      <alignment horizontal="right"/>
    </xf>
    <xf numFmtId="10" fontId="1" fillId="0" borderId="0" xfId="0" applyNumberFormat="1" applyFont="1" applyAlignment="1">
      <alignment horizontal="right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6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sheetPr>
    <pageSetUpPr fitToPage="1"/>
  </sheetPr>
  <dimension ref="A1:L72"/>
  <sheetViews>
    <sheetView tabSelected="1" zoomScale="74" zoomScaleNormal="74" workbookViewId="0">
      <selection sqref="A1:L58"/>
    </sheetView>
  </sheetViews>
  <sheetFormatPr baseColWidth="10" defaultRowHeight="16" x14ac:dyDescent="0.2"/>
  <cols>
    <col min="1" max="1" width="9.83203125" customWidth="1"/>
    <col min="2" max="2" width="55.6640625" customWidth="1"/>
    <col min="3" max="3" width="15.1640625" customWidth="1"/>
    <col min="4" max="4" width="60.6640625" customWidth="1"/>
    <col min="5" max="5" width="12.33203125" customWidth="1"/>
    <col min="6" max="6" width="18.6640625" customWidth="1"/>
    <col min="7" max="7" width="18.83203125" customWidth="1"/>
    <col min="8" max="8" width="17.5" customWidth="1"/>
    <col min="9" max="9" width="20.1640625" customWidth="1"/>
    <col min="11" max="11" width="14.33203125" customWidth="1"/>
  </cols>
  <sheetData>
    <row r="1" spans="1:12" ht="30" x14ac:dyDescent="0.3">
      <c r="A1" s="2"/>
      <c r="B1" s="26"/>
      <c r="C1" s="26"/>
      <c r="D1" s="20" t="s">
        <v>109</v>
      </c>
      <c r="E1" s="26"/>
      <c r="F1" s="26"/>
      <c r="G1" s="26"/>
      <c r="H1" s="26"/>
      <c r="I1" s="2"/>
      <c r="J1" s="2"/>
      <c r="K1" s="2"/>
      <c r="L1" s="2"/>
    </row>
    <row r="2" spans="1:12" ht="20" x14ac:dyDescent="0.2">
      <c r="A2" s="2"/>
      <c r="B2" s="26"/>
      <c r="C2" s="26"/>
      <c r="D2" s="21" t="s">
        <v>3</v>
      </c>
      <c r="E2" s="26"/>
      <c r="F2" s="26"/>
      <c r="G2" s="26"/>
      <c r="H2" s="26"/>
      <c r="I2" s="2"/>
      <c r="J2" s="2"/>
      <c r="K2" s="2"/>
      <c r="L2" s="2"/>
    </row>
    <row r="3" spans="1:12" ht="20" x14ac:dyDescent="0.2">
      <c r="A3" s="2"/>
      <c r="B3" s="2"/>
      <c r="C3" s="2"/>
      <c r="D3" s="19"/>
      <c r="E3" s="26"/>
      <c r="F3" s="26"/>
      <c r="G3" s="2"/>
      <c r="H3" s="2"/>
      <c r="I3" s="10"/>
      <c r="J3" s="2"/>
      <c r="K3" s="2"/>
      <c r="L3" s="2"/>
    </row>
    <row r="4" spans="1:12" ht="20" customHeight="1" x14ac:dyDescent="0.2">
      <c r="A4" s="2"/>
      <c r="B4" s="15" t="s">
        <v>4</v>
      </c>
      <c r="C4" s="15"/>
      <c r="D4" s="19"/>
      <c r="E4" s="26"/>
      <c r="F4" s="14" t="s">
        <v>5</v>
      </c>
      <c r="G4" s="14" t="s">
        <v>6</v>
      </c>
      <c r="H4" s="26"/>
      <c r="I4" s="14" t="s">
        <v>22</v>
      </c>
      <c r="J4" s="2"/>
      <c r="K4" s="2"/>
      <c r="L4" s="2"/>
    </row>
    <row r="5" spans="1:12" ht="10" customHeight="1" x14ac:dyDescent="0.2">
      <c r="A5" s="2"/>
      <c r="B5" s="2"/>
      <c r="C5" s="2"/>
      <c r="D5" s="19"/>
      <c r="E5" s="26"/>
      <c r="F5" s="26"/>
      <c r="G5" s="2"/>
      <c r="H5" s="2"/>
      <c r="I5" s="2"/>
      <c r="J5" s="2"/>
      <c r="K5" s="2"/>
      <c r="L5" s="2"/>
    </row>
    <row r="6" spans="1:12" ht="20" customHeight="1" x14ac:dyDescent="0.2">
      <c r="A6" s="7" t="s">
        <v>10</v>
      </c>
      <c r="B6" s="5" t="s">
        <v>17</v>
      </c>
      <c r="C6" s="5"/>
      <c r="D6" s="19"/>
      <c r="E6" s="5">
        <v>1844</v>
      </c>
      <c r="F6" s="6">
        <v>122198</v>
      </c>
      <c r="G6" s="10" t="s">
        <v>7</v>
      </c>
      <c r="H6" s="13">
        <v>0.92400000000000004</v>
      </c>
      <c r="I6" s="10" t="s">
        <v>23</v>
      </c>
      <c r="J6" s="13">
        <f>SUM(K6:K11)</f>
        <v>0.66400000000000003</v>
      </c>
      <c r="K6" s="13"/>
      <c r="L6" s="2"/>
    </row>
    <row r="7" spans="1:12" ht="20" customHeight="1" x14ac:dyDescent="0.2">
      <c r="A7" s="5">
        <v>1511</v>
      </c>
      <c r="B7" s="5" t="s">
        <v>11</v>
      </c>
      <c r="C7" s="5"/>
      <c r="D7" s="2"/>
      <c r="E7" s="5">
        <v>1861</v>
      </c>
      <c r="F7" s="6">
        <v>152727</v>
      </c>
      <c r="G7" s="11" t="s">
        <v>0</v>
      </c>
      <c r="H7" s="13">
        <v>3.1E-2</v>
      </c>
      <c r="I7" s="11"/>
      <c r="J7" s="13" t="s">
        <v>26</v>
      </c>
      <c r="K7" s="13">
        <v>0.23899999999999999</v>
      </c>
      <c r="L7" s="2"/>
    </row>
    <row r="8" spans="1:12" ht="20" x14ac:dyDescent="0.2">
      <c r="A8" s="5">
        <v>1625</v>
      </c>
      <c r="B8" s="5" t="s">
        <v>12</v>
      </c>
      <c r="C8" s="5"/>
      <c r="D8" s="2"/>
      <c r="E8" s="5">
        <v>1891</v>
      </c>
      <c r="F8" s="6">
        <v>182867</v>
      </c>
      <c r="G8" s="11" t="s">
        <v>8</v>
      </c>
      <c r="H8" s="13">
        <v>2.7E-2</v>
      </c>
      <c r="I8" s="11"/>
      <c r="J8" s="13" t="s">
        <v>27</v>
      </c>
      <c r="K8" s="13">
        <v>0.19500000000000001</v>
      </c>
      <c r="L8" s="2"/>
    </row>
    <row r="9" spans="1:12" ht="20" x14ac:dyDescent="0.2">
      <c r="A9" s="5">
        <v>1751</v>
      </c>
      <c r="B9" s="5" t="s">
        <v>13</v>
      </c>
      <c r="C9" s="5"/>
      <c r="D9" s="2"/>
      <c r="E9" s="5">
        <v>1911</v>
      </c>
      <c r="F9" s="6">
        <v>172337</v>
      </c>
      <c r="G9" s="10" t="s">
        <v>1</v>
      </c>
      <c r="H9" s="13">
        <v>1.2999999999999999E-2</v>
      </c>
      <c r="I9" s="10"/>
      <c r="J9" s="13" t="s">
        <v>28</v>
      </c>
      <c r="K9" s="13">
        <v>5.8999999999999997E-2</v>
      </c>
      <c r="L9" s="2"/>
    </row>
    <row r="10" spans="1:12" ht="20" x14ac:dyDescent="0.2">
      <c r="A10" s="5">
        <v>1780</v>
      </c>
      <c r="B10" s="5" t="s">
        <v>20</v>
      </c>
      <c r="C10" s="5"/>
      <c r="D10" s="17"/>
      <c r="E10" s="5">
        <v>1921</v>
      </c>
      <c r="F10" s="6">
        <v>156774</v>
      </c>
      <c r="G10" s="10" t="s">
        <v>2</v>
      </c>
      <c r="H10" s="13">
        <v>3.0000000000000001E-3</v>
      </c>
      <c r="I10" s="2"/>
      <c r="J10" s="13" t="s">
        <v>29</v>
      </c>
      <c r="K10" s="13">
        <v>4.2000000000000003E-2</v>
      </c>
      <c r="L10" s="2"/>
    </row>
    <row r="11" spans="1:12" ht="20" x14ac:dyDescent="0.2">
      <c r="A11" s="5">
        <v>1833</v>
      </c>
      <c r="B11" s="5" t="s">
        <v>21</v>
      </c>
      <c r="C11" s="5"/>
      <c r="D11" s="2"/>
      <c r="E11" s="5">
        <v>1946</v>
      </c>
      <c r="F11" s="6">
        <v>192800</v>
      </c>
      <c r="G11" s="10"/>
      <c r="H11" s="13"/>
      <c r="I11" s="2"/>
      <c r="J11" s="13" t="s">
        <v>2</v>
      </c>
      <c r="K11" s="13">
        <v>0.129</v>
      </c>
      <c r="L11" s="2"/>
    </row>
    <row r="12" spans="1:12" ht="20" x14ac:dyDescent="0.2">
      <c r="A12" s="5">
        <v>1854</v>
      </c>
      <c r="B12" s="5" t="s">
        <v>19</v>
      </c>
      <c r="C12" s="5"/>
      <c r="D12" s="16"/>
      <c r="E12" s="5">
        <v>1970</v>
      </c>
      <c r="F12" s="6">
        <v>236891</v>
      </c>
      <c r="G12" s="11"/>
      <c r="H12" s="13">
        <f>SUM(H6:H10)</f>
        <v>0.99800000000000011</v>
      </c>
      <c r="I12" s="10" t="s">
        <v>24</v>
      </c>
      <c r="J12" s="2"/>
      <c r="K12" s="13">
        <v>3.7999999999999999E-2</v>
      </c>
      <c r="L12" s="2"/>
    </row>
    <row r="13" spans="1:12" ht="20" x14ac:dyDescent="0.2">
      <c r="A13" s="5">
        <v>1966</v>
      </c>
      <c r="B13" s="5" t="s">
        <v>9</v>
      </c>
      <c r="C13" s="5"/>
      <c r="D13" s="16"/>
      <c r="E13" s="5">
        <v>2010</v>
      </c>
      <c r="F13" s="6">
        <v>277821</v>
      </c>
      <c r="G13" s="11"/>
      <c r="H13" s="2"/>
      <c r="I13" s="10" t="s">
        <v>2</v>
      </c>
      <c r="J13" s="2"/>
      <c r="K13" s="13">
        <v>5.3999999999999999E-2</v>
      </c>
      <c r="L13" s="2"/>
    </row>
    <row r="14" spans="1:12" ht="20" x14ac:dyDescent="0.2">
      <c r="A14" s="5">
        <v>2021</v>
      </c>
      <c r="B14" s="5" t="s">
        <v>67</v>
      </c>
      <c r="C14" s="5"/>
      <c r="D14" s="2"/>
      <c r="E14" s="5">
        <v>2023</v>
      </c>
      <c r="F14" s="9">
        <v>281998</v>
      </c>
      <c r="G14" s="2"/>
      <c r="H14" s="2"/>
      <c r="I14" s="10" t="s">
        <v>30</v>
      </c>
      <c r="J14" s="2"/>
      <c r="K14" s="13">
        <v>3.6999999999999998E-2</v>
      </c>
      <c r="L14" s="6"/>
    </row>
    <row r="15" spans="1:12" ht="20" x14ac:dyDescent="0.2">
      <c r="A15" s="2"/>
      <c r="B15" s="2"/>
      <c r="C15" s="2"/>
      <c r="D15" s="2"/>
      <c r="E15" s="5"/>
      <c r="F15" s="9"/>
      <c r="G15" s="7" t="s">
        <v>18</v>
      </c>
      <c r="H15" s="23">
        <v>22500</v>
      </c>
      <c r="I15" s="2"/>
      <c r="J15" s="10" t="s">
        <v>31</v>
      </c>
      <c r="K15" s="13">
        <v>0.20599999999999999</v>
      </c>
      <c r="L15" s="6"/>
    </row>
    <row r="16" spans="1:12" ht="20" x14ac:dyDescent="0.2">
      <c r="A16" s="5" t="s">
        <v>73</v>
      </c>
      <c r="B16" s="2"/>
      <c r="C16" s="2"/>
      <c r="D16" s="5"/>
      <c r="E16" s="5"/>
      <c r="F16" s="9"/>
      <c r="G16" s="7"/>
      <c r="H16" s="22"/>
      <c r="I16" s="2"/>
      <c r="J16" s="2"/>
      <c r="K16" s="2"/>
      <c r="L16" s="6"/>
    </row>
    <row r="17" spans="1:12" ht="20" x14ac:dyDescent="0.2">
      <c r="A17" s="5" t="s">
        <v>66</v>
      </c>
      <c r="B17" s="2"/>
      <c r="C17" s="2"/>
      <c r="D17" s="2"/>
      <c r="E17" s="5"/>
      <c r="F17" s="9"/>
      <c r="G17" s="2"/>
      <c r="H17" s="2"/>
      <c r="I17" s="2"/>
      <c r="J17" s="10" t="s">
        <v>25</v>
      </c>
      <c r="K17" s="13">
        <f>SUM(K6:K15)</f>
        <v>0.99900000000000011</v>
      </c>
      <c r="L17" s="2"/>
    </row>
    <row r="18" spans="1:12" ht="20" x14ac:dyDescent="0.2">
      <c r="A18" s="5" t="s">
        <v>72</v>
      </c>
      <c r="B18" s="2"/>
      <c r="C18" s="2"/>
      <c r="D18" s="2"/>
      <c r="E18" s="2"/>
      <c r="F18" s="2"/>
      <c r="G18" s="2"/>
      <c r="H18" s="2"/>
      <c r="I18" s="2" t="s">
        <v>32</v>
      </c>
      <c r="J18" s="2"/>
      <c r="K18" s="2"/>
      <c r="L18" s="6"/>
    </row>
    <row r="19" spans="1:12" ht="20" x14ac:dyDescent="0.2">
      <c r="A19" s="2" t="s">
        <v>71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6"/>
    </row>
    <row r="20" spans="1:12" ht="20" x14ac:dyDescent="0.2">
      <c r="A20" s="5" t="s">
        <v>70</v>
      </c>
      <c r="B20" s="2"/>
      <c r="C20" s="2"/>
      <c r="D20" s="2"/>
      <c r="E20" s="2"/>
      <c r="F20" s="2"/>
      <c r="G20" s="12"/>
      <c r="H20" s="2"/>
      <c r="I20" s="5" t="s">
        <v>76</v>
      </c>
      <c r="J20" s="5"/>
      <c r="K20" s="12"/>
      <c r="L20" s="6"/>
    </row>
    <row r="21" spans="1:12" ht="20" x14ac:dyDescent="0.2">
      <c r="A21" s="5" t="s">
        <v>69</v>
      </c>
      <c r="B21" s="2"/>
      <c r="C21" s="2"/>
      <c r="D21" s="2"/>
      <c r="E21" s="2"/>
      <c r="F21" s="2"/>
      <c r="G21" s="12"/>
      <c r="H21" s="12"/>
      <c r="I21" s="2" t="s">
        <v>77</v>
      </c>
      <c r="J21" s="2"/>
      <c r="K21" s="5"/>
      <c r="L21" s="6"/>
    </row>
    <row r="22" spans="1:12" ht="20" x14ac:dyDescent="0.2">
      <c r="A22" s="8" t="s">
        <v>68</v>
      </c>
      <c r="B22" s="2"/>
      <c r="C22" s="2"/>
      <c r="D22" s="2"/>
      <c r="E22" s="2"/>
      <c r="F22" s="2"/>
      <c r="G22" s="2"/>
      <c r="H22" s="2"/>
      <c r="I22" s="7"/>
      <c r="J22" s="5"/>
      <c r="K22" s="5"/>
      <c r="L22" s="6"/>
    </row>
    <row r="23" spans="1:12" ht="20" x14ac:dyDescent="0.2">
      <c r="L23" s="2"/>
    </row>
    <row r="24" spans="1:12" ht="25" x14ac:dyDescent="0.25">
      <c r="A24" s="3"/>
      <c r="B24" s="2"/>
      <c r="C24" s="2"/>
      <c r="D24" s="27" t="s">
        <v>124</v>
      </c>
      <c r="E24" s="2"/>
      <c r="F24" s="2"/>
      <c r="G24" s="2"/>
      <c r="H24" s="2"/>
      <c r="I24" s="2"/>
      <c r="J24" s="2"/>
      <c r="K24" s="2"/>
      <c r="L24" s="2"/>
    </row>
    <row r="25" spans="1:12" ht="20" x14ac:dyDescent="0.2">
      <c r="A25" s="3"/>
      <c r="B25" s="25" t="s">
        <v>74</v>
      </c>
      <c r="C25" s="2"/>
      <c r="D25" s="24" t="s">
        <v>75</v>
      </c>
      <c r="E25" s="2"/>
      <c r="F25" s="2"/>
      <c r="G25" s="2"/>
      <c r="H25" s="2"/>
      <c r="I25" s="2"/>
      <c r="J25" s="2"/>
      <c r="K25" s="2"/>
      <c r="L25" s="2"/>
    </row>
    <row r="26" spans="1:12" ht="10" customHeight="1" x14ac:dyDescent="0.2">
      <c r="A26" s="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20" x14ac:dyDescent="0.2">
      <c r="A27" s="2">
        <v>1</v>
      </c>
      <c r="B27" s="2" t="s">
        <v>33</v>
      </c>
      <c r="C27" s="2" t="s">
        <v>43</v>
      </c>
      <c r="D27" s="2" t="s">
        <v>101</v>
      </c>
      <c r="E27" s="2"/>
      <c r="F27" s="2"/>
      <c r="G27" s="2"/>
      <c r="H27" s="2"/>
      <c r="I27" s="2"/>
      <c r="J27" s="2"/>
      <c r="K27" s="2"/>
      <c r="L27" s="2"/>
    </row>
    <row r="28" spans="1:12" ht="20" x14ac:dyDescent="0.2">
      <c r="A28" s="2"/>
      <c r="B28" s="2" t="s">
        <v>86</v>
      </c>
      <c r="C28" s="2"/>
      <c r="D28" s="2" t="s">
        <v>111</v>
      </c>
      <c r="E28" s="2"/>
      <c r="F28" s="2"/>
      <c r="G28" s="2"/>
      <c r="H28" s="2"/>
      <c r="I28" s="2"/>
      <c r="J28" s="2"/>
      <c r="K28" s="2"/>
      <c r="L28" s="2"/>
    </row>
    <row r="29" spans="1:12" ht="20" x14ac:dyDescent="0.2">
      <c r="A29" s="2"/>
      <c r="B29" s="2" t="s">
        <v>59</v>
      </c>
      <c r="C29" s="2"/>
      <c r="D29" s="2" t="s">
        <v>61</v>
      </c>
      <c r="E29" s="2">
        <v>1925</v>
      </c>
      <c r="F29" s="2"/>
      <c r="G29" s="2" t="s">
        <v>63</v>
      </c>
      <c r="H29" s="2"/>
      <c r="I29" s="2"/>
      <c r="J29" s="2"/>
      <c r="K29" s="2"/>
      <c r="L29" s="2"/>
    </row>
    <row r="30" spans="1:12" ht="20" x14ac:dyDescent="0.2">
      <c r="A30" s="11">
        <f>1+A27</f>
        <v>2</v>
      </c>
      <c r="B30" s="2" t="s">
        <v>47</v>
      </c>
      <c r="C30" s="2" t="s">
        <v>41</v>
      </c>
      <c r="D30" s="2" t="s">
        <v>88</v>
      </c>
      <c r="E30" s="2"/>
      <c r="F30" s="2" t="s">
        <v>112</v>
      </c>
      <c r="G30" s="2"/>
      <c r="H30" s="2"/>
      <c r="I30" s="2"/>
      <c r="J30" s="2"/>
      <c r="K30" s="2"/>
      <c r="L30" s="2"/>
    </row>
    <row r="31" spans="1:12" ht="20" x14ac:dyDescent="0.2">
      <c r="A31" s="11"/>
      <c r="B31" s="2" t="s">
        <v>87</v>
      </c>
      <c r="C31" s="2"/>
      <c r="D31" s="2" t="s">
        <v>100</v>
      </c>
      <c r="E31" s="2">
        <v>1750</v>
      </c>
      <c r="F31" s="2" t="s">
        <v>113</v>
      </c>
      <c r="G31" s="2"/>
      <c r="H31" s="2"/>
      <c r="I31" s="2"/>
      <c r="J31" s="2"/>
      <c r="K31" s="2"/>
      <c r="L31" s="2"/>
    </row>
    <row r="32" spans="1:12" ht="20" x14ac:dyDescent="0.2">
      <c r="A32" s="11"/>
      <c r="B32" s="2" t="s">
        <v>82</v>
      </c>
      <c r="C32" s="2"/>
      <c r="D32" s="2" t="s">
        <v>83</v>
      </c>
      <c r="E32" s="2">
        <v>1818</v>
      </c>
      <c r="F32" s="2">
        <v>1868</v>
      </c>
      <c r="G32" s="2" t="s">
        <v>80</v>
      </c>
      <c r="H32" s="2"/>
      <c r="I32" s="2"/>
      <c r="J32" s="2"/>
      <c r="K32" s="2"/>
      <c r="L32" s="2"/>
    </row>
    <row r="33" spans="1:12" ht="20" x14ac:dyDescent="0.2">
      <c r="A33" s="11"/>
      <c r="B33" s="2" t="s">
        <v>84</v>
      </c>
      <c r="C33" s="2"/>
      <c r="D33" s="2" t="s">
        <v>99</v>
      </c>
      <c r="E33" s="2"/>
      <c r="F33" s="2">
        <v>1658</v>
      </c>
      <c r="G33" s="2" t="s">
        <v>114</v>
      </c>
      <c r="H33" s="2"/>
      <c r="I33" s="2"/>
      <c r="J33" s="2"/>
      <c r="K33" s="2"/>
      <c r="L33" s="2"/>
    </row>
    <row r="34" spans="1:12" ht="20" x14ac:dyDescent="0.2">
      <c r="A34" s="11"/>
      <c r="B34" s="2" t="s">
        <v>81</v>
      </c>
      <c r="C34" s="2"/>
      <c r="D34" s="2" t="s">
        <v>85</v>
      </c>
      <c r="E34" s="2"/>
      <c r="F34" s="2"/>
      <c r="G34" s="2" t="s">
        <v>115</v>
      </c>
      <c r="H34" s="2"/>
      <c r="I34" s="2"/>
      <c r="J34" s="2"/>
      <c r="K34" s="2"/>
      <c r="L34" s="2"/>
    </row>
    <row r="35" spans="1:12" ht="20" x14ac:dyDescent="0.2">
      <c r="A35" s="11">
        <f>1+A30</f>
        <v>3</v>
      </c>
      <c r="B35" s="2" t="s">
        <v>92</v>
      </c>
      <c r="C35" s="2" t="s">
        <v>39</v>
      </c>
      <c r="D35" s="2" t="s">
        <v>93</v>
      </c>
      <c r="E35" s="2"/>
      <c r="F35" s="2"/>
      <c r="G35" s="2"/>
      <c r="H35" s="2"/>
      <c r="I35" s="2"/>
      <c r="J35" s="2"/>
      <c r="K35" s="2"/>
      <c r="L35" s="2"/>
    </row>
    <row r="36" spans="1:12" ht="20" x14ac:dyDescent="0.2">
      <c r="A36" s="11"/>
      <c r="B36" s="2" t="s">
        <v>95</v>
      </c>
      <c r="C36" s="2"/>
      <c r="D36" s="2" t="s">
        <v>96</v>
      </c>
      <c r="E36" s="2">
        <v>1905</v>
      </c>
      <c r="F36" s="2" t="s">
        <v>116</v>
      </c>
      <c r="G36" s="2"/>
      <c r="H36" s="2"/>
      <c r="I36" s="2"/>
      <c r="J36" s="2"/>
      <c r="K36" s="2"/>
      <c r="L36" s="2"/>
    </row>
    <row r="37" spans="1:12" ht="20" x14ac:dyDescent="0.2">
      <c r="A37" s="11"/>
      <c r="B37" s="2" t="s">
        <v>91</v>
      </c>
      <c r="C37" s="2"/>
      <c r="D37" s="2" t="s">
        <v>98</v>
      </c>
      <c r="E37" s="2">
        <v>1874</v>
      </c>
      <c r="F37" s="2" t="s">
        <v>117</v>
      </c>
      <c r="G37" s="2"/>
      <c r="H37" s="2"/>
      <c r="I37" s="2"/>
      <c r="J37" s="2"/>
      <c r="K37" s="2"/>
      <c r="L37" s="2"/>
    </row>
    <row r="38" spans="1:12" ht="20" x14ac:dyDescent="0.2">
      <c r="A38" s="11"/>
      <c r="B38" s="2" t="s">
        <v>94</v>
      </c>
      <c r="C38" s="2"/>
      <c r="D38" s="2" t="s">
        <v>97</v>
      </c>
      <c r="E38" s="2">
        <v>1978</v>
      </c>
      <c r="F38" s="2" t="s">
        <v>118</v>
      </c>
      <c r="G38" s="2"/>
      <c r="H38" s="2"/>
      <c r="I38" s="2"/>
      <c r="J38" s="2"/>
      <c r="K38" s="2"/>
      <c r="L38" s="2"/>
    </row>
    <row r="39" spans="1:12" ht="20" x14ac:dyDescent="0.2">
      <c r="A39" s="11">
        <f>1+A35</f>
        <v>4</v>
      </c>
      <c r="B39" s="2" t="s">
        <v>53</v>
      </c>
      <c r="C39" s="2" t="s">
        <v>42</v>
      </c>
      <c r="D39" s="2" t="s">
        <v>104</v>
      </c>
      <c r="E39" s="2"/>
      <c r="F39" s="2"/>
      <c r="G39" s="2"/>
      <c r="H39" s="2"/>
      <c r="I39" s="2"/>
      <c r="J39" s="2"/>
      <c r="K39" s="2"/>
      <c r="L39" s="2"/>
    </row>
    <row r="40" spans="1:12" ht="20" x14ac:dyDescent="0.2">
      <c r="A40" s="11"/>
      <c r="B40" s="2" t="s">
        <v>102</v>
      </c>
      <c r="C40" s="2"/>
      <c r="D40" s="2" t="s">
        <v>103</v>
      </c>
      <c r="E40" s="2">
        <v>1746</v>
      </c>
      <c r="F40" s="2" t="s">
        <v>119</v>
      </c>
      <c r="G40" s="2"/>
      <c r="H40" s="2"/>
      <c r="I40" s="2"/>
      <c r="J40" s="2"/>
      <c r="K40" s="2"/>
      <c r="L40" s="2"/>
    </row>
    <row r="41" spans="1:12" ht="20" x14ac:dyDescent="0.2">
      <c r="A41" s="11">
        <f>1+A39</f>
        <v>5</v>
      </c>
      <c r="B41" s="2" t="s">
        <v>46</v>
      </c>
      <c r="C41" s="2" t="s">
        <v>39</v>
      </c>
      <c r="D41" s="2" t="s">
        <v>108</v>
      </c>
      <c r="E41" s="2"/>
      <c r="F41" s="2"/>
      <c r="G41" s="2"/>
      <c r="H41" s="2"/>
      <c r="I41" s="2"/>
      <c r="J41" s="2"/>
      <c r="K41" s="2"/>
      <c r="L41" s="2"/>
    </row>
    <row r="42" spans="1:12" ht="20" x14ac:dyDescent="0.2">
      <c r="A42" s="11">
        <f t="shared" ref="A42:A46" si="0">1+A41</f>
        <v>6</v>
      </c>
      <c r="B42" s="2" t="s">
        <v>16</v>
      </c>
      <c r="C42" s="2" t="s">
        <v>40</v>
      </c>
      <c r="D42" s="2" t="s">
        <v>107</v>
      </c>
      <c r="E42" s="2"/>
      <c r="F42" s="2"/>
      <c r="G42" s="2"/>
      <c r="H42" s="2"/>
      <c r="I42" s="2"/>
      <c r="J42" s="2"/>
      <c r="K42" s="2"/>
      <c r="L42" s="2"/>
    </row>
    <row r="43" spans="1:12" ht="20" x14ac:dyDescent="0.2">
      <c r="A43" s="11"/>
      <c r="B43" s="2" t="s">
        <v>90</v>
      </c>
      <c r="C43" s="2"/>
      <c r="D43" s="2" t="s">
        <v>89</v>
      </c>
      <c r="E43" s="2">
        <v>1954</v>
      </c>
      <c r="F43" s="2">
        <v>1988</v>
      </c>
      <c r="G43" s="2" t="s">
        <v>120</v>
      </c>
      <c r="H43" s="2"/>
      <c r="I43" s="2"/>
      <c r="J43" s="2"/>
      <c r="K43" s="2"/>
      <c r="L43" s="2"/>
    </row>
    <row r="44" spans="1:12" ht="20" x14ac:dyDescent="0.2">
      <c r="A44" s="11"/>
      <c r="B44" s="2" t="s">
        <v>78</v>
      </c>
      <c r="C44" s="2"/>
      <c r="D44" s="2" t="s">
        <v>106</v>
      </c>
      <c r="E44" s="2">
        <v>1990</v>
      </c>
      <c r="F44" s="2">
        <v>2007</v>
      </c>
      <c r="G44" s="2" t="s">
        <v>79</v>
      </c>
      <c r="H44" s="2"/>
      <c r="I44" s="2"/>
      <c r="J44" s="2"/>
      <c r="K44" s="2"/>
      <c r="L44" s="2"/>
    </row>
    <row r="45" spans="1:12" ht="20" x14ac:dyDescent="0.2">
      <c r="A45" s="11">
        <f>1+A42</f>
        <v>7</v>
      </c>
      <c r="B45" s="2" t="s">
        <v>54</v>
      </c>
      <c r="C45" s="2" t="s">
        <v>37</v>
      </c>
      <c r="D45" s="2" t="s">
        <v>55</v>
      </c>
      <c r="E45" s="2"/>
      <c r="F45" s="2"/>
      <c r="G45" s="2"/>
      <c r="H45" s="2"/>
      <c r="I45" s="2"/>
      <c r="J45" s="2"/>
      <c r="K45" s="2"/>
      <c r="L45" s="2"/>
    </row>
    <row r="46" spans="1:12" ht="20" x14ac:dyDescent="0.2">
      <c r="A46" s="11">
        <f t="shared" si="0"/>
        <v>8</v>
      </c>
      <c r="B46" s="2" t="s">
        <v>45</v>
      </c>
      <c r="C46" s="2" t="s">
        <v>38</v>
      </c>
      <c r="D46" s="2" t="s">
        <v>56</v>
      </c>
      <c r="E46" s="2"/>
      <c r="F46" s="2"/>
      <c r="G46" s="2"/>
      <c r="H46" s="2"/>
      <c r="I46" s="2"/>
      <c r="J46" s="2"/>
      <c r="K46" s="2"/>
      <c r="L46" s="2"/>
    </row>
    <row r="47" spans="1:12" ht="20" x14ac:dyDescent="0.2">
      <c r="A47" s="11">
        <f>1+A46</f>
        <v>9</v>
      </c>
      <c r="B47" s="2" t="s">
        <v>52</v>
      </c>
      <c r="C47" s="2" t="s">
        <v>36</v>
      </c>
      <c r="D47" s="2" t="s">
        <v>105</v>
      </c>
      <c r="E47" s="2"/>
      <c r="F47" s="2"/>
      <c r="G47" s="2"/>
      <c r="H47" s="2"/>
      <c r="I47" s="2"/>
      <c r="J47" s="2"/>
      <c r="K47" s="2"/>
      <c r="L47" s="2"/>
    </row>
    <row r="48" spans="1:12" ht="20" x14ac:dyDescent="0.2">
      <c r="A48" s="11">
        <f t="shared" ref="A48" si="1">1+A47</f>
        <v>10</v>
      </c>
      <c r="B48" s="2" t="s">
        <v>51</v>
      </c>
      <c r="C48" s="2" t="s">
        <v>35</v>
      </c>
      <c r="D48" s="2" t="s">
        <v>48</v>
      </c>
      <c r="E48" s="2"/>
      <c r="F48" s="2"/>
      <c r="G48" s="2"/>
      <c r="H48" s="2"/>
      <c r="I48" s="2"/>
      <c r="J48" s="2"/>
      <c r="K48" s="2"/>
      <c r="L48" s="2"/>
    </row>
    <row r="49" spans="1:12" ht="20" x14ac:dyDescent="0.2">
      <c r="A49" s="11"/>
      <c r="B49" s="2" t="s">
        <v>49</v>
      </c>
      <c r="C49" s="2"/>
      <c r="D49" s="2" t="s">
        <v>58</v>
      </c>
      <c r="E49" s="2">
        <v>1852</v>
      </c>
      <c r="F49" s="2"/>
      <c r="G49" s="2" t="s">
        <v>62</v>
      </c>
      <c r="H49" s="2"/>
      <c r="I49" s="2"/>
      <c r="J49" s="2"/>
      <c r="K49" s="2"/>
      <c r="L49" s="2"/>
    </row>
    <row r="50" spans="1:12" ht="20" x14ac:dyDescent="0.2">
      <c r="A50" s="11"/>
      <c r="B50" s="2" t="s">
        <v>15</v>
      </c>
      <c r="C50" s="2"/>
      <c r="D50" s="2" t="s">
        <v>110</v>
      </c>
      <c r="E50" s="2">
        <v>1938</v>
      </c>
      <c r="F50" s="2">
        <v>2006</v>
      </c>
      <c r="G50" s="2" t="s">
        <v>14</v>
      </c>
      <c r="H50" s="2"/>
      <c r="I50" s="2"/>
      <c r="J50" s="2"/>
      <c r="K50" s="2"/>
      <c r="L50" s="2"/>
    </row>
    <row r="51" spans="1:12" ht="20" x14ac:dyDescent="0.2">
      <c r="A51" s="11">
        <f>1+A48</f>
        <v>11</v>
      </c>
      <c r="B51" s="2" t="s">
        <v>44</v>
      </c>
      <c r="C51" s="2" t="s">
        <v>36</v>
      </c>
      <c r="D51" s="2" t="s">
        <v>50</v>
      </c>
      <c r="E51" s="2"/>
      <c r="F51" s="2" t="s">
        <v>34</v>
      </c>
      <c r="G51" s="2"/>
      <c r="H51" s="2"/>
      <c r="I51" s="2"/>
      <c r="J51" s="2"/>
      <c r="K51" s="2"/>
      <c r="L51" s="2"/>
    </row>
    <row r="52" spans="1:12" ht="20" x14ac:dyDescent="0.2">
      <c r="A52" s="11"/>
      <c r="B52" s="2" t="s">
        <v>57</v>
      </c>
      <c r="C52" s="2"/>
      <c r="D52" s="2" t="s">
        <v>60</v>
      </c>
      <c r="E52" s="2">
        <v>1875</v>
      </c>
      <c r="F52" s="2"/>
      <c r="G52" s="2" t="s">
        <v>64</v>
      </c>
      <c r="H52" s="2"/>
      <c r="I52" s="2"/>
      <c r="J52" s="2"/>
      <c r="K52" s="2"/>
      <c r="L52" s="2"/>
    </row>
    <row r="53" spans="1:12" ht="20" x14ac:dyDescent="0.2">
      <c r="A53" s="1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20" x14ac:dyDescent="0.2">
      <c r="A54" s="2"/>
      <c r="B54" s="2" t="s">
        <v>65</v>
      </c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20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20" x14ac:dyDescent="0.2">
      <c r="A56" s="11"/>
      <c r="B56" s="2" t="s">
        <v>122</v>
      </c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ht="20" x14ac:dyDescent="0.2">
      <c r="A57" s="11"/>
      <c r="B57" s="2" t="s">
        <v>123</v>
      </c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21" x14ac:dyDescent="0.25">
      <c r="A58" s="11"/>
      <c r="B58" s="3" t="s">
        <v>121</v>
      </c>
      <c r="C58" s="3"/>
      <c r="D58" s="2"/>
      <c r="E58" s="2"/>
      <c r="F58" s="2"/>
      <c r="H58" s="18"/>
    </row>
    <row r="59" spans="1:12" ht="21" x14ac:dyDescent="0.25">
      <c r="A59" s="11"/>
      <c r="B59" s="3"/>
      <c r="C59" s="3"/>
      <c r="D59" s="4"/>
      <c r="E59" s="2"/>
      <c r="F59" s="2"/>
      <c r="G59" s="18"/>
      <c r="H59" s="18"/>
    </row>
    <row r="60" spans="1:12" ht="21" x14ac:dyDescent="0.25">
      <c r="A60" s="11"/>
      <c r="B60" s="3"/>
      <c r="C60" s="3"/>
      <c r="D60" s="2"/>
      <c r="E60" s="2"/>
      <c r="F60" s="2"/>
      <c r="G60" s="18"/>
      <c r="H60" s="18"/>
    </row>
    <row r="61" spans="1:12" ht="21" x14ac:dyDescent="0.25">
      <c r="A61" s="11"/>
      <c r="B61" s="3"/>
      <c r="C61" s="3"/>
      <c r="D61" s="2"/>
      <c r="E61" s="2"/>
      <c r="F61" s="2"/>
      <c r="G61" s="18"/>
      <c r="H61" s="18"/>
    </row>
    <row r="62" spans="1:12" ht="21" x14ac:dyDescent="0.25">
      <c r="A62" s="11"/>
      <c r="B62" s="3"/>
      <c r="C62" s="3"/>
      <c r="D62" s="2"/>
      <c r="E62" s="2"/>
      <c r="F62" s="2"/>
      <c r="G62" s="18"/>
      <c r="H62" s="18"/>
    </row>
    <row r="63" spans="1:12" ht="21" x14ac:dyDescent="0.25">
      <c r="A63" s="11"/>
      <c r="B63" s="3"/>
      <c r="C63" s="3"/>
      <c r="D63" s="2"/>
      <c r="E63" s="2"/>
      <c r="F63" s="2"/>
      <c r="G63" s="18"/>
      <c r="H63" s="18"/>
    </row>
    <row r="64" spans="1:12" ht="21" x14ac:dyDescent="0.25">
      <c r="A64" s="11"/>
      <c r="B64" s="3"/>
      <c r="C64" s="3"/>
      <c r="D64" s="2"/>
      <c r="E64" s="2"/>
      <c r="F64" s="2"/>
      <c r="G64" s="18"/>
      <c r="H64" s="18"/>
    </row>
    <row r="65" spans="2:8" x14ac:dyDescent="0.2">
      <c r="B65" s="1"/>
      <c r="C65" s="1"/>
      <c r="E65" s="1"/>
      <c r="F65" s="1"/>
      <c r="G65" s="1"/>
      <c r="H65" s="1"/>
    </row>
    <row r="66" spans="2:8" ht="21" x14ac:dyDescent="0.25">
      <c r="B66" s="18"/>
      <c r="C66" s="18"/>
      <c r="D66" s="18"/>
      <c r="E66" s="18"/>
      <c r="F66" s="18"/>
      <c r="G66" s="18"/>
      <c r="H66" s="18"/>
    </row>
    <row r="67" spans="2:8" ht="21" x14ac:dyDescent="0.25">
      <c r="B67" s="18"/>
      <c r="C67" s="18"/>
      <c r="D67" s="18"/>
      <c r="E67" s="18"/>
      <c r="F67" s="18"/>
      <c r="G67" s="18"/>
      <c r="H67" s="18"/>
    </row>
    <row r="68" spans="2:8" ht="21" x14ac:dyDescent="0.25">
      <c r="B68" s="18"/>
      <c r="C68" s="18"/>
      <c r="D68" s="18"/>
      <c r="E68" s="18"/>
      <c r="F68" s="18"/>
      <c r="G68" s="18"/>
      <c r="H68" s="18"/>
    </row>
    <row r="69" spans="2:8" ht="21" x14ac:dyDescent="0.25">
      <c r="B69" s="18"/>
      <c r="C69" s="18"/>
      <c r="D69" s="18"/>
      <c r="E69" s="18"/>
      <c r="F69" s="18"/>
      <c r="G69" s="18"/>
      <c r="H69" s="18"/>
    </row>
    <row r="70" spans="2:8" ht="21" x14ac:dyDescent="0.25">
      <c r="B70" s="18"/>
      <c r="C70" s="18"/>
      <c r="D70" s="18"/>
      <c r="E70" s="18"/>
      <c r="F70" s="18"/>
      <c r="G70" s="18"/>
      <c r="H70" s="18"/>
    </row>
    <row r="71" spans="2:8" ht="21" x14ac:dyDescent="0.25">
      <c r="B71" s="18"/>
      <c r="C71" s="18"/>
      <c r="D71" s="18"/>
      <c r="E71" s="18"/>
      <c r="F71" s="18"/>
      <c r="G71" s="18"/>
      <c r="H71" s="18"/>
    </row>
    <row r="72" spans="2:8" ht="21" x14ac:dyDescent="0.25">
      <c r="B72" s="18"/>
      <c r="C72" s="18"/>
      <c r="D72" s="18"/>
      <c r="E72" s="18"/>
      <c r="F72" s="18"/>
      <c r="G72" s="18"/>
      <c r="H72" s="18"/>
    </row>
  </sheetData>
  <sortState xmlns:xlrd2="http://schemas.microsoft.com/office/spreadsheetml/2017/richdata2" ref="B24:H51">
    <sortCondition ref="B24:B51"/>
  </sortState>
  <phoneticPr fontId="9" type="noConversion"/>
  <pageMargins left="0.2" right="0" top="0.5" bottom="0.25" header="0.3" footer="0.3"/>
  <pageSetup scale="47" orientation="landscape" horizontalDpi="0" verticalDpi="0"/>
  <headerFooter>
    <oddFooter>&amp;L&amp;"Arial,Regular"&amp;16&amp;K000000&amp;Z&amp;F&amp;R&amp;"Arial,Regular"&amp;16&amp;K000000&amp;D</oddFooter>
  </headerFooter>
  <ignoredErrors>
    <ignoredError sqref="J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2026-01-27T18:38:37Z</cp:lastPrinted>
  <dcterms:created xsi:type="dcterms:W3CDTF">2024-04-19T13:52:04Z</dcterms:created>
  <dcterms:modified xsi:type="dcterms:W3CDTF">2026-01-27T18:49:46Z</dcterms:modified>
</cp:coreProperties>
</file>