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6 Community Areas/"/>
    </mc:Choice>
  </mc:AlternateContent>
  <xr:revisionPtr revIDLastSave="0" documentId="13_ncr:1_{795FD292-C7E2-A945-9A04-C2244D43CE5F}" xr6:coauthVersionLast="47" xr6:coauthVersionMax="47" xr10:uidLastSave="{00000000-0000-0000-0000-000000000000}"/>
  <bookViews>
    <workbookView xWindow="9280" yWindow="2700" windowWidth="14520" windowHeight="11700" xr2:uid="{E4FBAFFF-64BE-D64D-A45C-36409359E23C}"/>
  </bookViews>
  <sheets>
    <sheet name="Sheet1" sheetId="1" r:id="rId1"/>
  </sheets>
  <definedNames>
    <definedName name="_xlnm.Print_Area" localSheetId="0">Sheet1!$A$1:$L$99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4" i="1" l="1"/>
  <c r="A85" i="1" s="1"/>
  <c r="A86" i="1" s="1"/>
  <c r="A87" i="1" s="1"/>
  <c r="A88" i="1" s="1"/>
  <c r="A89" i="1" s="1"/>
  <c r="A90" i="1" s="1"/>
  <c r="A91" i="1" s="1"/>
  <c r="A92" i="1" s="1"/>
  <c r="A93" i="1" s="1"/>
  <c r="K17" i="1"/>
  <c r="J6" i="1"/>
  <c r="A56" i="1"/>
  <c r="A61" i="1" s="1"/>
  <c r="A65" i="1" s="1"/>
  <c r="A67" i="1" s="1"/>
  <c r="A68" i="1" s="1"/>
  <c r="A71" i="1" s="1"/>
  <c r="A72" i="1" s="1"/>
  <c r="A73" i="1" s="1"/>
  <c r="A74" i="1" s="1"/>
  <c r="A77" i="1" s="1"/>
  <c r="H12" i="1"/>
  <c r="A32" i="1" l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l="1"/>
  <c r="A44" i="1" s="1"/>
  <c r="A45" i="1" s="1"/>
  <c r="A46" i="1" s="1"/>
  <c r="A47" i="1" s="1"/>
  <c r="A48" i="1" s="1"/>
</calcChain>
</file>

<file path=xl/sharedStrings.xml><?xml version="1.0" encoding="utf-8"?>
<sst xmlns="http://schemas.openxmlformats.org/spreadsheetml/2006/main" count="241" uniqueCount="225">
  <si>
    <t xml:space="preserve"> Construction Dates</t>
  </si>
  <si>
    <t>Address</t>
  </si>
  <si>
    <t>Start</t>
  </si>
  <si>
    <t>Finish</t>
  </si>
  <si>
    <t>Architect and\ additional information</t>
  </si>
  <si>
    <t>Mixed</t>
  </si>
  <si>
    <t>Indian</t>
  </si>
  <si>
    <t>Other</t>
  </si>
  <si>
    <t>Easternmost Island of the Lesser Antilles</t>
  </si>
  <si>
    <t>History of Barbados</t>
  </si>
  <si>
    <t>Population</t>
  </si>
  <si>
    <t>Ethnicity</t>
  </si>
  <si>
    <t>Black</t>
  </si>
  <si>
    <t>White</t>
  </si>
  <si>
    <t>November 30.  Gained independence from Britain.</t>
  </si>
  <si>
    <t>1200's</t>
  </si>
  <si>
    <t>Barbudos 1st appeared on a Spanish map.</t>
  </si>
  <si>
    <t>English ship 'Olive Blossom' took possession of the island in the name of King James I.</t>
  </si>
  <si>
    <t>George Washington visited.</t>
  </si>
  <si>
    <t>$100m expansion. 1938 KLM mail plane from Trinidad.</t>
  </si>
  <si>
    <t>Grantley Adams ((1898-1971) 1st Premier) Int'l Airport</t>
  </si>
  <si>
    <t>Saint Joseph</t>
  </si>
  <si>
    <t>Barbados Parliament Building</t>
  </si>
  <si>
    <t>Kalinago people inhabited Barbados - Barbudos means 'The bearded ones'</t>
  </si>
  <si>
    <t>Barbados Gross National Per Capita Income: </t>
  </si>
  <si>
    <t>Nidhe Israel Synagogue est. 1654</t>
  </si>
  <si>
    <t>1831 destroyed by hurricane, rebuilt. Disrepair. 1986 Renovated.</t>
  </si>
  <si>
    <t>20,000 died in a Cholera  Epidemic</t>
  </si>
  <si>
    <t>4,000 killed in a hurricane.</t>
  </si>
  <si>
    <t>Slavery abolished here and in the British Empire.</t>
  </si>
  <si>
    <t>Emanciipation Statue. 1985 statue by Karl Broodhagen.</t>
  </si>
  <si>
    <t>88,529 Bridgetown Population 2025</t>
  </si>
  <si>
    <t>Coral Stone. 1600's Baptismal font. 1938 Chapel of the Blessed Sacrament.</t>
  </si>
  <si>
    <t>Bridgetown. Grantley Adams buried in Cemetery.</t>
  </si>
  <si>
    <t>Religion</t>
  </si>
  <si>
    <t>Protestant</t>
  </si>
  <si>
    <t>Catholic</t>
  </si>
  <si>
    <t>Total</t>
  </si>
  <si>
    <t>Anglican</t>
  </si>
  <si>
    <t>Pentecostal</t>
  </si>
  <si>
    <t>Adventist</t>
  </si>
  <si>
    <t>Methodist</t>
  </si>
  <si>
    <t>Non Christian</t>
  </si>
  <si>
    <t>No Religion</t>
  </si>
  <si>
    <t>75.6% of Bajans identify as Christians.</t>
  </si>
  <si>
    <t>Saint Lucy  (Northern tip of Barbados)</t>
  </si>
  <si>
    <t>kayaking !</t>
  </si>
  <si>
    <t>S</t>
  </si>
  <si>
    <t>SE</t>
  </si>
  <si>
    <t>SW</t>
  </si>
  <si>
    <t>S Central</t>
  </si>
  <si>
    <t>W Central</t>
  </si>
  <si>
    <t>E Central</t>
  </si>
  <si>
    <t>NW</t>
  </si>
  <si>
    <t>NE</t>
  </si>
  <si>
    <t>N</t>
  </si>
  <si>
    <t>Saint Philip -rugged coast line - Crane Beach</t>
  </si>
  <si>
    <t>Saint George - landlocked.</t>
  </si>
  <si>
    <t>Saint Thomas - landlocked.</t>
  </si>
  <si>
    <t>NE of 30 acre Garrison Savannah racetrack.</t>
  </si>
  <si>
    <t>Military Prison &amp; stone Barracks at Saint Ann's Fort and historic Garrison</t>
  </si>
  <si>
    <t xml:space="preserve">Main Guardhouse Building and Clock Tower </t>
  </si>
  <si>
    <t>The Garrison and Cannon Colletion</t>
  </si>
  <si>
    <t>The Garrison - UNESCO WHS. 1966 UK flag lowered, Barbados flag raised.</t>
  </si>
  <si>
    <t>The Garrison (brother Lawrence had tuberculosis)</t>
  </si>
  <si>
    <t>Barbados Museum &amp; Historial Society  est. 1933.</t>
  </si>
  <si>
    <t>Kensington Oval Stadium (Cricket Pitch)</t>
  </si>
  <si>
    <t>Saint Peter - Speightstown 2nd largest town.</t>
  </si>
  <si>
    <t>Oistins Fish Market - Friday Night Fish Fry</t>
  </si>
  <si>
    <t>George Washington House (19 yr old Geo. smallpox)</t>
  </si>
  <si>
    <t>South Point Lighthouse.</t>
  </si>
  <si>
    <t>Bottom Bay</t>
  </si>
  <si>
    <t>Christ Church - Needhams Point cannons</t>
  </si>
  <si>
    <t>Drill Hall, Rockley, Worthing, Dover - lots of turtles, Oistins Fish Market, Maxwell, Welches, Miami, Silver Sands.</t>
  </si>
  <si>
    <t>Hilton Barbados Resort</t>
  </si>
  <si>
    <t>Feb. 22</t>
  </si>
  <si>
    <t>Feb. 18</t>
  </si>
  <si>
    <t>King, Ocean View.</t>
  </si>
  <si>
    <t>Sweetfield Manor</t>
  </si>
  <si>
    <t>Feb. 15</t>
  </si>
  <si>
    <t>Garden Room - Peacock</t>
  </si>
  <si>
    <t>No Beaches, but Animal Flower Cave and Restaurant (Closed Monday), The Spout (Natural Water Spout)</t>
  </si>
  <si>
    <t xml:space="preserve">West -nice: Heywoods Beach, Gibbes Beach, Mullins Beach. </t>
  </si>
  <si>
    <t xml:space="preserve">Bathsheba Beach, The Soup Bowl - Giant Rocks in the Sea ! </t>
  </si>
  <si>
    <t>Saint John.</t>
  </si>
  <si>
    <t xml:space="preserve">Landlocked.  No Beaches. </t>
  </si>
  <si>
    <t>Saint Thomas - Warrens</t>
  </si>
  <si>
    <t>Saint John - Gall Hill</t>
  </si>
  <si>
    <t>Saint Lucy - Crab Hill (727)</t>
  </si>
  <si>
    <t>Saint Peter - Speightstown (3.634)</t>
  </si>
  <si>
    <t>Saint James - Holetown (1,350)</t>
  </si>
  <si>
    <t>Saint Andrew - Greenland (623)</t>
  </si>
  <si>
    <t>Saint Philip - The Crane (935)</t>
  </si>
  <si>
    <t>Saint Joseph - Bathsheba (1,765)</t>
  </si>
  <si>
    <t>Saint Michael - Bridgetown (88,529)</t>
  </si>
  <si>
    <t>Christ Church - Oistins (2,285)</t>
  </si>
  <si>
    <t xml:space="preserve">Landlocked. No Beaches. </t>
  </si>
  <si>
    <t>Saint George - The Glebe</t>
  </si>
  <si>
    <t>Bottom Bay, Crane Beach - rugged coastline.</t>
  </si>
  <si>
    <t>Beaches  (North to South) City (Population)</t>
  </si>
  <si>
    <t>Walkers Beach see Pico Teneriffe 2 Miles north.  Morgan Lewis Beach.</t>
  </si>
  <si>
    <t>Saint Andrew (300 ft. Pico Teneriffe)</t>
  </si>
  <si>
    <t xml:space="preserve">Saint Michael (Bridgetown) </t>
  </si>
  <si>
    <t xml:space="preserve">Sandy Lane Beach, Paynes Bay Beach, Fitts Village Beach.  Kayaking, Sailing.  </t>
  </si>
  <si>
    <t>Barbados Parliament Building, Cathedral Church of Saint Michael &amp; All Angels, The Garrison, Geo. Washington House.</t>
  </si>
  <si>
    <t>St. George Parish Church, Francia Plantation House, Gun Hill Signal Station (lion carving), Coconut Tree Grove Walk.</t>
  </si>
  <si>
    <t>Bath Beach Kayaks (family friendly) &amp; Waterfall</t>
  </si>
  <si>
    <t>Needhams Point Lighthouse</t>
  </si>
  <si>
    <t>Ragged Point Lighthouse.</t>
  </si>
  <si>
    <t>Southern most point on the Island. Christ Church</t>
  </si>
  <si>
    <t>Harrison Point Lighthouse</t>
  </si>
  <si>
    <t>Eastern most point on the island. St. Philip</t>
  </si>
  <si>
    <t>Northwest point on the island.  St. Lucy</t>
  </si>
  <si>
    <t xml:space="preserve">89 ft. high.  Cast Iron. </t>
  </si>
  <si>
    <t>43 ft. high.  Masonry.</t>
  </si>
  <si>
    <t>85 ft. high.  Concrete block.</t>
  </si>
  <si>
    <t>97 ft. high.  Coral stone.</t>
  </si>
  <si>
    <t>Kayak Companies at Carlisle Bay (N of Hilton) and Bath Beach:  clear-bottom kayaks offered Carlisle Bay:  Clear Kayaks Barbados and Kayaking Barbados</t>
  </si>
  <si>
    <t>Transportation:  ZR (Zed-Rs) - Route Taxis, Yellow Minibuses &amp; Blue Gov't Transport Board Buses Bds $3.5</t>
  </si>
  <si>
    <t>November 30.  Became a republic.</t>
  </si>
  <si>
    <t>Language:         Officially English, Bajan Creole is the language used in everyday life.</t>
  </si>
  <si>
    <t>Festivals:           Crop Over:  Male and Female (Crowned King and Queen) who harvest the most Sugar Cane (July-August)</t>
  </si>
  <si>
    <t>National Dish:    Cou-Cou and flying fish with spicy gravy.  Pudding and souse:  pickled pork with spiced sweet potatoes.  Music:  Calypso/Soca.</t>
  </si>
  <si>
    <t>Government:      President: Jeffrey Bostic, Parliamentary Republic: House of Assemblly:  30 members (5 yr term)  Senate:  21 appointees.</t>
  </si>
  <si>
    <t>Education:          6.7% of GDP is spent on Education.  Wildlife:  Green, Loggerhead, Hawksbill and leatherback turtles; Green Monkeys (late 1600's from West Africa).</t>
  </si>
  <si>
    <t>Distances:          21 miles N to S, 14 miles E to W, 62 Mile Coastline (3 hours driving)</t>
  </si>
  <si>
    <t xml:space="preserve">North to South, East to West:  </t>
  </si>
  <si>
    <t>Attractions</t>
  </si>
  <si>
    <t>Beaches</t>
  </si>
  <si>
    <t>John F. Bourne.  West Building  £13,750. 1871-1873 East Building £11,750.</t>
  </si>
  <si>
    <t>519 beds.  20 ER Docs.</t>
  </si>
  <si>
    <t>Cathedral Church of Saint Michael &amp; All Angels est. 1660.</t>
  </si>
  <si>
    <t>Notable Bajans:   Rihanna.</t>
  </si>
  <si>
    <t>Forest:                15% of total land area.</t>
  </si>
  <si>
    <t>Opened June 10, 1909</t>
  </si>
  <si>
    <t>Lady Gilbert Carter.</t>
  </si>
  <si>
    <t>Lady Gilbert Carter.  Coral Limestone. 1st swimming pool in Barbados.</t>
  </si>
  <si>
    <t xml:space="preserve">Roebuck, Halls, Consitution, and Crumpton </t>
  </si>
  <si>
    <t xml:space="preserve">Queen's Park House - Daphne Joseph Hackett theatre </t>
  </si>
  <si>
    <t>Rebuilt after the hurricane of 1780.  Art Gallery.</t>
  </si>
  <si>
    <t>Queen's Park (National Park - 90 ft. baobab tree</t>
  </si>
  <si>
    <t>In 2020, 1813 Statue of Lord Nelson moved to Barbados Museum.</t>
  </si>
  <si>
    <t>Early 1800's, before 1813</t>
  </si>
  <si>
    <t>Trafalgar (National Heroes) Square (renamed April 1999)</t>
  </si>
  <si>
    <t>Ilaro Court - Prime Minister Residence - beginning 1984.</t>
  </si>
  <si>
    <t>Government (State) House - President's Residence</t>
  </si>
  <si>
    <t>Originally a Quaker Plantation, then governor, governor-general.</t>
  </si>
  <si>
    <t>Mount Gay Rum (est. 1801) Visitor's Centre</t>
  </si>
  <si>
    <t>Spring Garden Highway at Exmouth Gap St.</t>
  </si>
  <si>
    <t>President Kennedy Dr.</t>
  </si>
  <si>
    <t>(Anthony) Hunte's Gardens</t>
  </si>
  <si>
    <t>Opened to the public.  Former sugarcane plantation &amp; house.</t>
  </si>
  <si>
    <t xml:space="preserve">Built by Sir Graham Briggs. 1965 Destroyed by fire.  </t>
  </si>
  <si>
    <t>Barbados Wildlife Reserve</t>
  </si>
  <si>
    <t>Farley Hill National Park est. 1966 - see ruined Mansion</t>
  </si>
  <si>
    <t>Highway 2, Benny Hall. Sugercane plantation.</t>
  </si>
  <si>
    <t>St. Nicholas Abbey (1658) &amp; Steam Railway (2018)</t>
  </si>
  <si>
    <t>3/10 mile north of Farley Hill Nat'l Park</t>
  </si>
  <si>
    <t>St. Ann's Fort and Barbados Independence Monument</t>
  </si>
  <si>
    <t>Highway 7, east of Needhams Point Lighthouse</t>
  </si>
  <si>
    <t>Phased out.  Now Barbados Defence Force and National Armoury Museum.</t>
  </si>
  <si>
    <t>Mt. Gilboa Plantation and Distilleries est. 1663.</t>
  </si>
  <si>
    <t>$27.50 Visitors Center.  $60 Distillery in St. Lucy</t>
  </si>
  <si>
    <t>Redeveloped into world-class 2007 Cricket World Cup Hosted Event.</t>
  </si>
  <si>
    <t>2005-2007</t>
  </si>
  <si>
    <t>Queen Elizabeth Hospital (1 of 12 Urgent Care Centers)</t>
  </si>
  <si>
    <t>Arlington House Museum</t>
  </si>
  <si>
    <t>Speightstown est. 1630.  Gallery of the Caribbean Arts.</t>
  </si>
  <si>
    <t>Highway 3, 300 yards from the ocean.</t>
  </si>
  <si>
    <t>Andromeda Botanic Gardens - Iris Bannochie designed.</t>
  </si>
  <si>
    <t>St. James Parish Church (Anglican) est. 1628</t>
  </si>
  <si>
    <t xml:space="preserve">Saint James </t>
  </si>
  <si>
    <t>Holetown:  1st English settlement est. 1625.  Current population:  1,350.</t>
  </si>
  <si>
    <t xml:space="preserve">Folkestone (House) Marine Park &amp; Visitors Centre. </t>
  </si>
  <si>
    <t>Holetown Monument</t>
  </si>
  <si>
    <t>Opposite Holetown Beach - Highway 1</t>
  </si>
  <si>
    <t>.2 miles WNW of St. James Parish Church.</t>
  </si>
  <si>
    <t>.5 mile N of Holetown Monument</t>
  </si>
  <si>
    <t>2 miles N of Farley Hill Nat'l Park. Train from Cherry Hill.</t>
  </si>
  <si>
    <t>Near Mural and Gallery of the Caribbean Arts.</t>
  </si>
  <si>
    <t>Mt. Gay Distillery is Center South in St. Lucy.  Go to Cove Bay to view Pico Teneriffe about 1 mile south.</t>
  </si>
  <si>
    <t xml:space="preserve">Cherry Tree Hill - Terminus of St. Nicholas Steam RR. </t>
  </si>
  <si>
    <t>1.55 mile hike to top from Morgan Lewis Beach.</t>
  </si>
  <si>
    <t xml:space="preserve">Coral cliff 300 ft. tall. NE Coast. 1727 Morgan Lewis Sugar Mill Windmill. </t>
  </si>
  <si>
    <t>1836 St. John's Parish Church 5th version, 1876 Chancel.</t>
  </si>
  <si>
    <t xml:space="preserve">Hwy 3A, Coffee Gully, </t>
  </si>
  <si>
    <t>Bathsheba - Giant Rocks on the beach and in the shallows.  Flower Forest Botanical Gardens.</t>
  </si>
  <si>
    <t>Harrison's limestone Cave Eco-Adventure Park and Tram tour.  Welchman Hall Gully - Green monkees.</t>
  </si>
  <si>
    <t>Barbados</t>
  </si>
  <si>
    <t>Bridgetown - Capital of Barbados, Parish of St. Michael</t>
  </si>
  <si>
    <t>Brittons New Road</t>
  </si>
  <si>
    <t>Needhams Point</t>
  </si>
  <si>
    <t>Synagogue Lane.</t>
  </si>
  <si>
    <t>J.T.C. Ramsey Roundabout. East.</t>
  </si>
  <si>
    <t>N. Bank Constitution River.</t>
  </si>
  <si>
    <t>Martindales Rd. SW of Constitution River.</t>
  </si>
  <si>
    <t>Upper Broad St., N side of Constitution River.</t>
  </si>
  <si>
    <t>Center North part of Queen's Park.</t>
  </si>
  <si>
    <t>Two Mile Hill Road.</t>
  </si>
  <si>
    <t>Government Hill Neighborhood.</t>
  </si>
  <si>
    <t>South of Hilton Hotel.</t>
  </si>
  <si>
    <t>Seawell, Christ Church. 26 mins from Hilton.</t>
  </si>
  <si>
    <t>April 14-16, 1816 - The slave Bussa led Barbados' largest slave rebellion against colonial authorities.</t>
  </si>
  <si>
    <t>Allegedly stayed 6 weeks with sick brother. 1780, 1831 Hurricanes destroyed almost all.</t>
  </si>
  <si>
    <t>In 1801, John Sober renamed Mt. Gilboa Plantation &amp; Distilleries Mount Gay to honor Sir John Gay (1724-1801) Alleyne's exceptional management.</t>
  </si>
  <si>
    <t>2010-2012 Speightstown Mural "Bridge of Tides" Don Small, John &amp; Annie Pugh. 80' X 20'.</t>
  </si>
  <si>
    <t xml:space="preserve">   2008 &amp; 2023 restorations.  Skinner Family home and ships chandlers (1750-1970)</t>
  </si>
  <si>
    <t>Col. Benjamin Berringer, 1 of 3 Jacobean Mansions in the W. Hemisphere.</t>
  </si>
  <si>
    <t>See mahogany trees and green monkees.</t>
  </si>
  <si>
    <t>Comm. Capt. John Powell's 1625 landing, claiming the island for King James I &amp; England.</t>
  </si>
  <si>
    <t>Oldest (1696) Barbados Church bell,1696 by Whitechapel Bell Foundry, made Liberty Bell.</t>
  </si>
  <si>
    <t>365 ft. SS Stavronikita sunk, creating reef. 1981 Peace Corps proj.  Snorkeling, kayaking.</t>
  </si>
  <si>
    <t>Mahogany Tree Allee planted by Sir John Gay Alleyne replaced cherry trees w/ mahogany.</t>
  </si>
  <si>
    <t>Left to Barbados Nat'l Trust.  Created from 1740 Bannochie Family estate.</t>
  </si>
  <si>
    <t>N. of Bridgetown:  Batts Rock (Green Monkees), Paradise, Brighton, Brandons; S of Bridgetown:   Clear-bottom Kayaks, Bayshore, Pebbles, Brownes.</t>
  </si>
  <si>
    <t>2020 added 33 BYD Electric Buses.  Many hotels have shuttles.</t>
  </si>
  <si>
    <t xml:space="preserve">Barbados Transport Board buses leave from the Fairchild Street Bus Terminal in Fairchild Street and the Princess Alice Bus Terminal, Bridgetown, St. Michael. </t>
  </si>
  <si>
    <t>There are also bus terminals in:  Speightstown, St. Peter; Oistins, Christ Church; and Mangrove; St. Philip.</t>
  </si>
  <si>
    <t>Barbados - Beaches</t>
  </si>
  <si>
    <t>Barbados - Attractions</t>
  </si>
  <si>
    <t>Bridgetown - Attractions</t>
  </si>
  <si>
    <t>Attraction</t>
  </si>
  <si>
    <t>South bank of Constitution River</t>
  </si>
  <si>
    <t>Independence Square est. 2007,1987 Independence Arch.</t>
  </si>
  <si>
    <t>The Right Excellent Errol Walton (1921-1987) Barrow Statue - Ricky George.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</si>
</sst>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3" x14ac:knownFonts="1">
    <font>
      <sz val="12"/>
      <color theme="1"/>
      <name val="Calibri"/>
      <family val="2"/>
      <scheme val="minor"/>
    </font>
    <font>
      <b/>
      <sz val="16"/>
      <name val="Arial"/>
      <family val="2"/>
    </font>
    <font>
      <b/>
      <u/>
      <sz val="16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1F1F1F"/>
      <name val="Arial"/>
      <family val="2"/>
    </font>
    <font>
      <sz val="16"/>
      <color rgb="FF000000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b/>
      <u/>
      <sz val="16"/>
      <color rgb="FF000000"/>
      <name val="Arial"/>
      <family val="2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>
      <alignment horizontal="centerContinuous" vertical="center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0" fontId="6" fillId="0" borderId="0" xfId="0" applyFont="1"/>
    <xf numFmtId="3" fontId="6" fillId="0" borderId="0" xfId="0" applyNumberFormat="1" applyFont="1"/>
    <xf numFmtId="0" fontId="6" fillId="0" borderId="0" xfId="0" applyFont="1" applyAlignment="1">
      <alignment horizontal="right"/>
    </xf>
    <xf numFmtId="164" fontId="6" fillId="0" borderId="0" xfId="0" applyNumberFormat="1" applyFont="1"/>
    <xf numFmtId="3" fontId="7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right"/>
    </xf>
    <xf numFmtId="164" fontId="6" fillId="0" borderId="0" xfId="0" applyNumberFormat="1" applyFont="1" applyAlignment="1">
      <alignment horizontal="right"/>
    </xf>
    <xf numFmtId="10" fontId="3" fillId="0" borderId="0" xfId="0" applyNumberFormat="1" applyFont="1" applyAlignment="1">
      <alignment horizontal="right"/>
    </xf>
    <xf numFmtId="0" fontId="8" fillId="0" borderId="0" xfId="0" applyFont="1" applyAlignment="1">
      <alignment horizontal="righ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/>
    <xf numFmtId="0" fontId="8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6" fillId="0" borderId="0" xfId="0" applyNumberFormat="1" applyFont="1" applyAlignment="1">
      <alignment horizontal="left"/>
    </xf>
    <xf numFmtId="164" fontId="6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7" fillId="0" borderId="0" xfId="0" applyFont="1"/>
    <xf numFmtId="0" fontId="3" fillId="0" borderId="0" xfId="0" applyFont="1" applyAlignment="1">
      <alignment horizontal="centerContinuous" vertical="center"/>
    </xf>
    <xf numFmtId="0" fontId="1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677C2-7046-EA4C-8831-FD0D3BEF37BD}">
  <sheetPr>
    <pageSetUpPr fitToPage="1"/>
  </sheetPr>
  <dimension ref="A1:L113"/>
  <sheetViews>
    <sheetView tabSelected="1" topLeftCell="A30" zoomScale="80" zoomScaleNormal="80" workbookViewId="0">
      <selection activeCell="B44" sqref="B44:K45"/>
    </sheetView>
  </sheetViews>
  <sheetFormatPr baseColWidth="10" defaultRowHeight="16" x14ac:dyDescent="0.2"/>
  <cols>
    <col min="1" max="1" width="9.83203125" customWidth="1"/>
    <col min="2" max="2" width="55.6640625" customWidth="1"/>
    <col min="3" max="3" width="15.1640625" customWidth="1"/>
    <col min="4" max="4" width="60.6640625" customWidth="1"/>
    <col min="5" max="5" width="12.33203125" customWidth="1"/>
    <col min="6" max="6" width="18.6640625" customWidth="1"/>
    <col min="7" max="7" width="18.83203125" customWidth="1"/>
    <col min="8" max="8" width="17.5" customWidth="1"/>
    <col min="9" max="9" width="20.1640625" customWidth="1"/>
    <col min="11" max="11" width="14.33203125" customWidth="1"/>
  </cols>
  <sheetData>
    <row r="1" spans="1:12" ht="30" x14ac:dyDescent="0.3">
      <c r="A1" s="5"/>
      <c r="B1" s="30"/>
      <c r="C1" s="30"/>
      <c r="D1" s="23" t="s">
        <v>188</v>
      </c>
      <c r="E1" s="30"/>
      <c r="F1" s="30"/>
      <c r="G1" s="30"/>
      <c r="H1" s="30"/>
      <c r="I1" s="5"/>
      <c r="J1" s="5"/>
      <c r="K1" s="5"/>
      <c r="L1" s="5"/>
    </row>
    <row r="2" spans="1:12" ht="20" x14ac:dyDescent="0.2">
      <c r="A2" s="5"/>
      <c r="B2" s="30"/>
      <c r="C2" s="30"/>
      <c r="D2" s="24" t="s">
        <v>8</v>
      </c>
      <c r="E2" s="30"/>
      <c r="F2" s="30"/>
      <c r="G2" s="30"/>
      <c r="H2" s="30"/>
      <c r="I2" s="5"/>
      <c r="J2" s="5"/>
      <c r="K2" s="5"/>
      <c r="L2" s="5"/>
    </row>
    <row r="3" spans="1:12" ht="20" x14ac:dyDescent="0.2">
      <c r="A3" s="5"/>
      <c r="B3" s="5"/>
      <c r="C3" s="5"/>
      <c r="D3" s="22"/>
      <c r="E3" s="30"/>
      <c r="F3" s="30"/>
      <c r="G3" s="5"/>
      <c r="H3" s="5"/>
      <c r="I3" s="13"/>
      <c r="J3" s="5"/>
      <c r="K3" s="5"/>
      <c r="L3" s="5"/>
    </row>
    <row r="4" spans="1:12" ht="20" customHeight="1" x14ac:dyDescent="0.2">
      <c r="A4" s="5"/>
      <c r="B4" s="18" t="s">
        <v>9</v>
      </c>
      <c r="C4" s="18"/>
      <c r="D4" s="22"/>
      <c r="E4" s="30"/>
      <c r="F4" s="17" t="s">
        <v>10</v>
      </c>
      <c r="G4" s="17" t="s">
        <v>11</v>
      </c>
      <c r="H4" s="30"/>
      <c r="I4" s="17" t="s">
        <v>34</v>
      </c>
      <c r="J4" s="5"/>
      <c r="K4" s="5"/>
      <c r="L4" s="5"/>
    </row>
    <row r="5" spans="1:12" ht="10" customHeight="1" x14ac:dyDescent="0.2">
      <c r="A5" s="5"/>
      <c r="B5" s="5"/>
      <c r="C5" s="5"/>
      <c r="D5" s="22"/>
      <c r="E5" s="30"/>
      <c r="F5" s="30"/>
      <c r="G5" s="5"/>
      <c r="H5" s="5"/>
      <c r="I5" s="5"/>
      <c r="J5" s="5"/>
      <c r="K5" s="5"/>
      <c r="L5" s="5"/>
    </row>
    <row r="6" spans="1:12" ht="20" customHeight="1" x14ac:dyDescent="0.2">
      <c r="A6" s="10" t="s">
        <v>15</v>
      </c>
      <c r="B6" s="8" t="s">
        <v>23</v>
      </c>
      <c r="C6" s="8"/>
      <c r="D6" s="22"/>
      <c r="E6" s="8">
        <v>1844</v>
      </c>
      <c r="F6" s="9">
        <v>122198</v>
      </c>
      <c r="G6" s="13" t="s">
        <v>12</v>
      </c>
      <c r="H6" s="16">
        <v>0.92400000000000004</v>
      </c>
      <c r="I6" s="13" t="s">
        <v>35</v>
      </c>
      <c r="J6" s="16">
        <f>SUM(K6:K11)</f>
        <v>0.66400000000000003</v>
      </c>
      <c r="K6" s="16"/>
      <c r="L6" s="5"/>
    </row>
    <row r="7" spans="1:12" ht="20" customHeight="1" x14ac:dyDescent="0.2">
      <c r="A7" s="8">
        <v>1511</v>
      </c>
      <c r="B7" s="8" t="s">
        <v>16</v>
      </c>
      <c r="C7" s="8"/>
      <c r="D7" s="5"/>
      <c r="E7" s="8">
        <v>1861</v>
      </c>
      <c r="F7" s="9">
        <v>152727</v>
      </c>
      <c r="G7" s="14" t="s">
        <v>5</v>
      </c>
      <c r="H7" s="16">
        <v>3.1E-2</v>
      </c>
      <c r="I7" s="14"/>
      <c r="J7" s="16" t="s">
        <v>38</v>
      </c>
      <c r="K7" s="16">
        <v>0.23899999999999999</v>
      </c>
      <c r="L7" s="5"/>
    </row>
    <row r="8" spans="1:12" ht="20" x14ac:dyDescent="0.2">
      <c r="A8" s="8">
        <v>1625</v>
      </c>
      <c r="B8" s="8" t="s">
        <v>17</v>
      </c>
      <c r="C8" s="8"/>
      <c r="D8" s="5"/>
      <c r="E8" s="8">
        <v>1891</v>
      </c>
      <c r="F8" s="9">
        <v>182867</v>
      </c>
      <c r="G8" s="14" t="s">
        <v>13</v>
      </c>
      <c r="H8" s="16">
        <v>2.7E-2</v>
      </c>
      <c r="I8" s="14"/>
      <c r="J8" s="16" t="s">
        <v>39</v>
      </c>
      <c r="K8" s="16">
        <v>0.19500000000000001</v>
      </c>
      <c r="L8" s="5"/>
    </row>
    <row r="9" spans="1:12" ht="20" x14ac:dyDescent="0.2">
      <c r="A9" s="8">
        <v>1751</v>
      </c>
      <c r="B9" s="8" t="s">
        <v>18</v>
      </c>
      <c r="C9" s="8"/>
      <c r="D9" s="5"/>
      <c r="E9" s="8">
        <v>1911</v>
      </c>
      <c r="F9" s="9">
        <v>172337</v>
      </c>
      <c r="G9" s="13" t="s">
        <v>6</v>
      </c>
      <c r="H9" s="16">
        <v>1.2999999999999999E-2</v>
      </c>
      <c r="I9" s="13"/>
      <c r="J9" s="16" t="s">
        <v>40</v>
      </c>
      <c r="K9" s="16">
        <v>5.8999999999999997E-2</v>
      </c>
      <c r="L9" s="5"/>
    </row>
    <row r="10" spans="1:12" ht="20" x14ac:dyDescent="0.2">
      <c r="A10" s="8">
        <v>1780</v>
      </c>
      <c r="B10" s="8" t="s">
        <v>28</v>
      </c>
      <c r="C10" s="8"/>
      <c r="D10" s="20"/>
      <c r="E10" s="8">
        <v>1921</v>
      </c>
      <c r="F10" s="9">
        <v>156774</v>
      </c>
      <c r="G10" s="13" t="s">
        <v>7</v>
      </c>
      <c r="H10" s="16">
        <v>3.0000000000000001E-3</v>
      </c>
      <c r="I10" s="5"/>
      <c r="J10" s="16" t="s">
        <v>41</v>
      </c>
      <c r="K10" s="16">
        <v>4.2000000000000003E-2</v>
      </c>
      <c r="L10" s="5"/>
    </row>
    <row r="11" spans="1:12" ht="20" x14ac:dyDescent="0.2">
      <c r="A11" s="8">
        <v>1833</v>
      </c>
      <c r="B11" s="8" t="s">
        <v>29</v>
      </c>
      <c r="C11" s="8"/>
      <c r="D11" s="5"/>
      <c r="E11" s="8">
        <v>1946</v>
      </c>
      <c r="F11" s="9">
        <v>192800</v>
      </c>
      <c r="G11" s="13"/>
      <c r="H11" s="16"/>
      <c r="I11" s="5"/>
      <c r="J11" s="16" t="s">
        <v>7</v>
      </c>
      <c r="K11" s="16">
        <v>0.129</v>
      </c>
      <c r="L11" s="5"/>
    </row>
    <row r="12" spans="1:12" ht="20" x14ac:dyDescent="0.2">
      <c r="A12" s="8">
        <v>1854</v>
      </c>
      <c r="B12" s="8" t="s">
        <v>27</v>
      </c>
      <c r="C12" s="8"/>
      <c r="D12" s="19"/>
      <c r="E12" s="8">
        <v>1970</v>
      </c>
      <c r="F12" s="9">
        <v>236891</v>
      </c>
      <c r="G12" s="14"/>
      <c r="H12" s="16">
        <f>SUM(H6:H10)</f>
        <v>0.99800000000000011</v>
      </c>
      <c r="I12" s="13" t="s">
        <v>36</v>
      </c>
      <c r="J12" s="5"/>
      <c r="K12" s="16">
        <v>3.7999999999999999E-2</v>
      </c>
      <c r="L12" s="5"/>
    </row>
    <row r="13" spans="1:12" ht="20" x14ac:dyDescent="0.2">
      <c r="A13" s="8">
        <v>1966</v>
      </c>
      <c r="B13" s="8" t="s">
        <v>14</v>
      </c>
      <c r="C13" s="8"/>
      <c r="D13" s="19"/>
      <c r="E13" s="8">
        <v>2010</v>
      </c>
      <c r="F13" s="9">
        <v>277821</v>
      </c>
      <c r="G13" s="14"/>
      <c r="H13" s="5"/>
      <c r="I13" s="13" t="s">
        <v>7</v>
      </c>
      <c r="J13" s="5"/>
      <c r="K13" s="16">
        <v>5.3999999999999999E-2</v>
      </c>
      <c r="L13" s="5"/>
    </row>
    <row r="14" spans="1:12" ht="20" x14ac:dyDescent="0.2">
      <c r="A14" s="8">
        <v>2021</v>
      </c>
      <c r="B14" s="8" t="s">
        <v>119</v>
      </c>
      <c r="C14" s="8"/>
      <c r="D14" s="5"/>
      <c r="E14" s="8">
        <v>2023</v>
      </c>
      <c r="F14" s="12">
        <v>281998</v>
      </c>
      <c r="G14" s="5"/>
      <c r="H14" s="5"/>
      <c r="I14" s="13" t="s">
        <v>42</v>
      </c>
      <c r="J14" s="5"/>
      <c r="K14" s="16">
        <v>3.6999999999999998E-2</v>
      </c>
      <c r="L14" s="9"/>
    </row>
    <row r="15" spans="1:12" ht="20" x14ac:dyDescent="0.2">
      <c r="A15" s="5"/>
      <c r="B15" s="5"/>
      <c r="C15" s="5"/>
      <c r="D15" s="5"/>
      <c r="E15" s="8"/>
      <c r="F15" s="12"/>
      <c r="G15" s="10" t="s">
        <v>24</v>
      </c>
      <c r="H15" s="26">
        <v>22500</v>
      </c>
      <c r="I15" s="5"/>
      <c r="J15" s="13" t="s">
        <v>43</v>
      </c>
      <c r="K15" s="16">
        <v>0.20599999999999999</v>
      </c>
      <c r="L15" s="9"/>
    </row>
    <row r="16" spans="1:12" ht="20" x14ac:dyDescent="0.2">
      <c r="A16" s="8" t="s">
        <v>125</v>
      </c>
      <c r="B16" s="5"/>
      <c r="C16" s="5"/>
      <c r="D16" s="8"/>
      <c r="E16" s="8"/>
      <c r="F16" s="12"/>
      <c r="G16" s="10"/>
      <c r="H16" s="25"/>
      <c r="I16" s="5"/>
      <c r="J16" s="5"/>
      <c r="K16" s="5"/>
      <c r="L16" s="9"/>
    </row>
    <row r="17" spans="1:12" ht="20" x14ac:dyDescent="0.2">
      <c r="A17" s="8" t="s">
        <v>118</v>
      </c>
      <c r="B17" s="5"/>
      <c r="C17" s="5"/>
      <c r="D17" s="5"/>
      <c r="E17" s="8"/>
      <c r="F17" s="12"/>
      <c r="G17" s="5"/>
      <c r="H17" s="5"/>
      <c r="I17" s="5"/>
      <c r="J17" s="13" t="s">
        <v>37</v>
      </c>
      <c r="K17" s="16">
        <f>SUM(K6:K15)</f>
        <v>0.99900000000000011</v>
      </c>
      <c r="L17" s="5"/>
    </row>
    <row r="18" spans="1:12" ht="20" x14ac:dyDescent="0.2">
      <c r="A18" s="8" t="s">
        <v>124</v>
      </c>
      <c r="B18" s="5"/>
      <c r="C18" s="5"/>
      <c r="D18" s="5"/>
      <c r="E18" s="5"/>
      <c r="F18" s="5"/>
      <c r="G18" s="5"/>
      <c r="H18" s="5"/>
      <c r="I18" s="5" t="s">
        <v>44</v>
      </c>
      <c r="J18" s="5"/>
      <c r="K18" s="5"/>
      <c r="L18" s="9"/>
    </row>
    <row r="19" spans="1:12" ht="20" x14ac:dyDescent="0.2">
      <c r="A19" s="5" t="s">
        <v>123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9"/>
    </row>
    <row r="20" spans="1:12" ht="20" x14ac:dyDescent="0.2">
      <c r="A20" s="8" t="s">
        <v>122</v>
      </c>
      <c r="B20" s="5"/>
      <c r="C20" s="5"/>
      <c r="D20" s="5"/>
      <c r="E20" s="5"/>
      <c r="F20" s="5"/>
      <c r="G20" s="15"/>
      <c r="H20" s="5"/>
      <c r="I20" s="8" t="s">
        <v>132</v>
      </c>
      <c r="J20" s="8"/>
      <c r="K20" s="15"/>
      <c r="L20" s="9"/>
    </row>
    <row r="21" spans="1:12" ht="20" x14ac:dyDescent="0.2">
      <c r="A21" s="8" t="s">
        <v>121</v>
      </c>
      <c r="B21" s="5"/>
      <c r="C21" s="5"/>
      <c r="D21" s="5"/>
      <c r="E21" s="5"/>
      <c r="F21" s="5"/>
      <c r="G21" s="15"/>
      <c r="H21" s="15"/>
      <c r="I21" s="5" t="s">
        <v>133</v>
      </c>
      <c r="J21" s="5"/>
      <c r="K21" s="8"/>
      <c r="L21" s="9"/>
    </row>
    <row r="22" spans="1:12" ht="20" x14ac:dyDescent="0.2">
      <c r="A22" s="11" t="s">
        <v>120</v>
      </c>
      <c r="B22" s="5"/>
      <c r="C22" s="5"/>
      <c r="D22" s="5"/>
      <c r="E22" s="5"/>
      <c r="F22" s="5"/>
      <c r="G22" s="5"/>
      <c r="H22" s="5"/>
      <c r="I22" s="10"/>
      <c r="J22" s="8"/>
      <c r="K22" s="8"/>
      <c r="L22" s="9"/>
    </row>
    <row r="23" spans="1:12" ht="20" x14ac:dyDescent="0.2">
      <c r="A23" s="11"/>
      <c r="B23" s="5"/>
      <c r="C23" s="5"/>
      <c r="D23" s="5"/>
      <c r="E23" s="5"/>
      <c r="F23" s="5"/>
      <c r="G23" s="5"/>
      <c r="H23" s="5"/>
      <c r="I23" s="10"/>
      <c r="J23" s="8"/>
      <c r="K23" s="8"/>
      <c r="L23" s="9"/>
    </row>
    <row r="24" spans="1:12" ht="25" x14ac:dyDescent="0.25">
      <c r="A24" s="11"/>
      <c r="B24" s="5"/>
      <c r="C24" s="5"/>
      <c r="D24" s="31" t="s">
        <v>220</v>
      </c>
      <c r="E24" s="5"/>
      <c r="F24" s="5"/>
      <c r="G24" s="5"/>
      <c r="H24" s="5"/>
      <c r="I24" s="10"/>
      <c r="J24" s="8"/>
      <c r="K24" s="8"/>
      <c r="L24" s="9"/>
    </row>
    <row r="25" spans="1:12" ht="20" x14ac:dyDescent="0.2">
      <c r="A25" s="5"/>
      <c r="B25" s="5"/>
      <c r="C25" s="5"/>
      <c r="D25" s="5"/>
      <c r="E25" s="2" t="s">
        <v>0</v>
      </c>
      <c r="F25" s="5"/>
      <c r="G25" s="5"/>
      <c r="H25" s="5"/>
      <c r="I25" s="5"/>
      <c r="J25" s="5"/>
      <c r="K25" s="5"/>
      <c r="L25" s="5"/>
    </row>
    <row r="26" spans="1:12" ht="20" x14ac:dyDescent="0.2">
      <c r="A26" s="3"/>
      <c r="B26" s="3" t="s">
        <v>221</v>
      </c>
      <c r="C26" s="3"/>
      <c r="D26" s="3" t="s">
        <v>1</v>
      </c>
      <c r="E26" s="4" t="s">
        <v>2</v>
      </c>
      <c r="F26" s="4" t="s">
        <v>3</v>
      </c>
      <c r="G26" s="3" t="s">
        <v>4</v>
      </c>
      <c r="H26" s="3"/>
      <c r="I26" s="5"/>
      <c r="J26" s="5"/>
      <c r="K26" s="5"/>
      <c r="L26" s="5"/>
    </row>
    <row r="27" spans="1:12" ht="10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20" x14ac:dyDescent="0.2">
      <c r="A28" s="5"/>
      <c r="B28" s="5" t="s">
        <v>189</v>
      </c>
      <c r="C28" s="5"/>
      <c r="D28" s="5" t="s">
        <v>31</v>
      </c>
      <c r="E28" s="5"/>
      <c r="F28" s="5"/>
      <c r="G28" s="6"/>
      <c r="H28" s="8"/>
      <c r="I28" s="5"/>
      <c r="J28" s="5"/>
      <c r="K28" s="5"/>
      <c r="L28" s="5"/>
    </row>
    <row r="29" spans="1:12" ht="20" x14ac:dyDescent="0.2">
      <c r="A29" s="5"/>
      <c r="B29" s="5" t="s">
        <v>78</v>
      </c>
      <c r="C29" s="5"/>
      <c r="D29" s="6" t="s">
        <v>190</v>
      </c>
      <c r="E29" s="5" t="s">
        <v>79</v>
      </c>
      <c r="F29" s="14" t="s">
        <v>76</v>
      </c>
      <c r="G29" s="5" t="s">
        <v>80</v>
      </c>
      <c r="H29" s="8"/>
      <c r="I29" s="5"/>
      <c r="J29" s="5"/>
      <c r="K29" s="5"/>
      <c r="L29" s="5"/>
    </row>
    <row r="30" spans="1:12" ht="20" x14ac:dyDescent="0.2">
      <c r="A30" s="5"/>
      <c r="B30" s="5" t="s">
        <v>74</v>
      </c>
      <c r="C30" s="5"/>
      <c r="D30" s="5" t="s">
        <v>191</v>
      </c>
      <c r="E30" s="5" t="s">
        <v>76</v>
      </c>
      <c r="F30" s="14" t="s">
        <v>75</v>
      </c>
      <c r="G30" s="5" t="s">
        <v>77</v>
      </c>
      <c r="H30" s="8"/>
      <c r="I30" s="5"/>
      <c r="J30" s="5"/>
      <c r="K30" s="5"/>
      <c r="L30" s="5"/>
    </row>
    <row r="31" spans="1:12" ht="20" x14ac:dyDescent="0.2">
      <c r="A31" s="14">
        <v>1</v>
      </c>
      <c r="B31" s="5" t="s">
        <v>107</v>
      </c>
      <c r="C31" s="5"/>
      <c r="D31" s="5" t="s">
        <v>200</v>
      </c>
      <c r="E31" s="5">
        <v>1855</v>
      </c>
      <c r="F31" s="5"/>
      <c r="G31" s="5" t="s">
        <v>114</v>
      </c>
      <c r="H31" s="5"/>
      <c r="I31" s="5"/>
      <c r="J31" s="5"/>
      <c r="K31" s="5"/>
      <c r="L31" s="5"/>
    </row>
    <row r="32" spans="1:12" ht="20" x14ac:dyDescent="0.2">
      <c r="A32" s="14">
        <f t="shared" ref="A32:A42" si="0">1+A31</f>
        <v>2</v>
      </c>
      <c r="B32" s="5" t="s">
        <v>158</v>
      </c>
      <c r="C32" s="5"/>
      <c r="D32" s="5" t="s">
        <v>159</v>
      </c>
      <c r="E32" s="5">
        <v>1705</v>
      </c>
      <c r="F32" s="5">
        <v>1905</v>
      </c>
      <c r="G32" s="5" t="s">
        <v>160</v>
      </c>
      <c r="H32" s="5"/>
      <c r="I32" s="5"/>
      <c r="J32" s="5"/>
      <c r="K32" s="5"/>
      <c r="L32" s="5"/>
    </row>
    <row r="33" spans="1:12" ht="20" x14ac:dyDescent="0.2">
      <c r="A33" s="14">
        <f t="shared" si="0"/>
        <v>3</v>
      </c>
      <c r="B33" s="5" t="s">
        <v>61</v>
      </c>
      <c r="C33" s="5"/>
      <c r="D33" s="5" t="s">
        <v>62</v>
      </c>
      <c r="E33" s="5">
        <v>1803</v>
      </c>
      <c r="F33" s="5" t="s">
        <v>63</v>
      </c>
      <c r="G33" s="5"/>
      <c r="H33" s="5"/>
      <c r="I33" s="5"/>
      <c r="J33" s="5"/>
      <c r="K33" s="5"/>
      <c r="L33" s="5"/>
    </row>
    <row r="34" spans="1:12" ht="20" x14ac:dyDescent="0.2">
      <c r="A34" s="14">
        <f t="shared" si="0"/>
        <v>4</v>
      </c>
      <c r="B34" s="5" t="s">
        <v>69</v>
      </c>
      <c r="C34" s="5"/>
      <c r="D34" s="5" t="s">
        <v>64</v>
      </c>
      <c r="E34" s="5">
        <v>1751</v>
      </c>
      <c r="F34" s="5" t="s">
        <v>203</v>
      </c>
      <c r="G34" s="5"/>
      <c r="H34" s="5"/>
      <c r="I34" s="5"/>
      <c r="J34" s="5"/>
      <c r="K34" s="5"/>
      <c r="L34" s="5"/>
    </row>
    <row r="35" spans="1:12" ht="20" x14ac:dyDescent="0.2">
      <c r="A35" s="14">
        <f t="shared" si="0"/>
        <v>5</v>
      </c>
      <c r="B35" s="5" t="s">
        <v>65</v>
      </c>
      <c r="C35" s="5"/>
      <c r="D35" s="5" t="s">
        <v>59</v>
      </c>
      <c r="E35" s="5"/>
      <c r="F35" s="5" t="s">
        <v>60</v>
      </c>
      <c r="G35" s="5"/>
      <c r="H35" s="5"/>
      <c r="I35" s="5"/>
      <c r="J35" s="5"/>
      <c r="K35" s="5"/>
      <c r="L35" s="5"/>
    </row>
    <row r="36" spans="1:12" ht="20" x14ac:dyDescent="0.2">
      <c r="A36" s="14">
        <f t="shared" si="0"/>
        <v>6</v>
      </c>
      <c r="B36" s="5" t="s">
        <v>30</v>
      </c>
      <c r="C36" s="5"/>
      <c r="D36" s="5" t="s">
        <v>193</v>
      </c>
      <c r="E36" s="8" t="s">
        <v>202</v>
      </c>
      <c r="F36" s="5"/>
      <c r="G36" s="5"/>
      <c r="H36" s="8"/>
      <c r="I36" s="5"/>
      <c r="J36" s="5"/>
      <c r="K36" s="5"/>
      <c r="L36" s="5"/>
    </row>
    <row r="37" spans="1:12" ht="20" x14ac:dyDescent="0.2">
      <c r="A37" s="14">
        <f t="shared" si="0"/>
        <v>7</v>
      </c>
      <c r="B37" s="5" t="s">
        <v>144</v>
      </c>
      <c r="C37" s="5"/>
      <c r="D37" s="5" t="s">
        <v>198</v>
      </c>
      <c r="E37" s="5"/>
      <c r="F37" s="5">
        <v>1919</v>
      </c>
      <c r="G37" s="5" t="s">
        <v>136</v>
      </c>
      <c r="H37" s="5"/>
      <c r="I37" s="5"/>
      <c r="J37" s="5"/>
      <c r="K37" s="5"/>
      <c r="L37" s="5"/>
    </row>
    <row r="38" spans="1:12" ht="20" x14ac:dyDescent="0.2">
      <c r="A38" s="14">
        <f t="shared" si="0"/>
        <v>8</v>
      </c>
      <c r="B38" s="5" t="s">
        <v>145</v>
      </c>
      <c r="C38" s="5"/>
      <c r="D38" s="5" t="s">
        <v>199</v>
      </c>
      <c r="E38" s="5">
        <v>1702</v>
      </c>
      <c r="F38" s="5"/>
      <c r="G38" s="5" t="s">
        <v>146</v>
      </c>
      <c r="H38" s="5"/>
      <c r="I38" s="5"/>
      <c r="J38" s="5"/>
      <c r="K38" s="5"/>
      <c r="L38" s="5"/>
    </row>
    <row r="39" spans="1:12" ht="20" x14ac:dyDescent="0.2">
      <c r="A39" s="14">
        <f t="shared" si="0"/>
        <v>9</v>
      </c>
      <c r="B39" s="5" t="s">
        <v>165</v>
      </c>
      <c r="C39" s="5"/>
      <c r="D39" s="5" t="s">
        <v>195</v>
      </c>
      <c r="E39" s="5">
        <v>1963</v>
      </c>
      <c r="F39" s="5">
        <v>1964</v>
      </c>
      <c r="G39" s="5" t="s">
        <v>130</v>
      </c>
      <c r="H39" s="5"/>
      <c r="I39" s="5"/>
      <c r="J39" s="5"/>
      <c r="K39" s="5"/>
      <c r="L39" s="5"/>
    </row>
    <row r="40" spans="1:12" ht="20" x14ac:dyDescent="0.2">
      <c r="A40" s="14">
        <f t="shared" si="0"/>
        <v>10</v>
      </c>
      <c r="B40" s="5" t="s">
        <v>140</v>
      </c>
      <c r="C40" s="5"/>
      <c r="D40" s="5" t="s">
        <v>137</v>
      </c>
      <c r="E40" s="5"/>
      <c r="F40" s="14" t="s">
        <v>134</v>
      </c>
      <c r="G40" s="8" t="s">
        <v>135</v>
      </c>
      <c r="H40" s="5"/>
      <c r="I40" s="5"/>
      <c r="J40" s="5"/>
      <c r="K40" s="5"/>
      <c r="L40" s="5"/>
    </row>
    <row r="41" spans="1:12" ht="20" x14ac:dyDescent="0.2">
      <c r="A41" s="14">
        <f t="shared" si="0"/>
        <v>11</v>
      </c>
      <c r="B41" s="5" t="s">
        <v>138</v>
      </c>
      <c r="C41" s="5"/>
      <c r="D41" s="5" t="s">
        <v>197</v>
      </c>
      <c r="E41" s="5">
        <v>1784</v>
      </c>
      <c r="F41" s="5">
        <v>1786</v>
      </c>
      <c r="G41" s="5" t="s">
        <v>139</v>
      </c>
      <c r="H41" s="5"/>
      <c r="I41" s="5"/>
      <c r="J41" s="5"/>
      <c r="K41" s="5"/>
      <c r="L41" s="5"/>
    </row>
    <row r="42" spans="1:12" ht="20" x14ac:dyDescent="0.2">
      <c r="A42" s="14">
        <f t="shared" si="0"/>
        <v>12</v>
      </c>
      <c r="B42" s="5" t="s">
        <v>131</v>
      </c>
      <c r="C42" s="5"/>
      <c r="D42" s="5" t="s">
        <v>33</v>
      </c>
      <c r="E42" s="5"/>
      <c r="F42" s="5">
        <v>1789</v>
      </c>
      <c r="G42" s="5" t="s">
        <v>32</v>
      </c>
      <c r="H42" s="5"/>
      <c r="I42" s="5"/>
      <c r="J42" s="5"/>
      <c r="K42" s="5"/>
      <c r="L42" s="5"/>
    </row>
    <row r="43" spans="1:12" ht="20" x14ac:dyDescent="0.2">
      <c r="A43" s="14">
        <f>1+A42</f>
        <v>13</v>
      </c>
      <c r="B43" s="5" t="s">
        <v>223</v>
      </c>
      <c r="C43" s="5"/>
      <c r="D43" s="5" t="s">
        <v>222</v>
      </c>
      <c r="E43" s="5">
        <v>2007</v>
      </c>
      <c r="F43" s="5">
        <v>2007</v>
      </c>
      <c r="G43" s="5" t="s">
        <v>224</v>
      </c>
      <c r="H43" s="5"/>
      <c r="I43" s="5"/>
      <c r="J43" s="5"/>
      <c r="K43" s="5"/>
      <c r="L43" s="5"/>
    </row>
    <row r="44" spans="1:12" ht="20" x14ac:dyDescent="0.2">
      <c r="A44" s="14">
        <f>1+A43</f>
        <v>14</v>
      </c>
      <c r="B44" s="5" t="s">
        <v>143</v>
      </c>
      <c r="C44" s="5"/>
      <c r="D44" s="5" t="s">
        <v>196</v>
      </c>
      <c r="E44" s="5" t="s">
        <v>142</v>
      </c>
      <c r="F44" s="5"/>
      <c r="G44" s="5" t="s">
        <v>141</v>
      </c>
      <c r="H44" s="5"/>
      <c r="I44" s="5"/>
      <c r="J44" s="5"/>
      <c r="K44" s="5"/>
      <c r="L44" s="5"/>
    </row>
    <row r="45" spans="1:12" ht="20" x14ac:dyDescent="0.2">
      <c r="A45" s="14">
        <f>1+A44</f>
        <v>15</v>
      </c>
      <c r="B45" s="5" t="s">
        <v>22</v>
      </c>
      <c r="C45" s="5"/>
      <c r="D45" s="5" t="s">
        <v>194</v>
      </c>
      <c r="E45" s="5">
        <v>1870</v>
      </c>
      <c r="F45" s="5">
        <v>1871</v>
      </c>
      <c r="G45" s="8" t="s">
        <v>129</v>
      </c>
      <c r="H45" s="5"/>
      <c r="I45" s="5"/>
      <c r="J45" s="5"/>
      <c r="K45" s="5"/>
      <c r="L45" s="5"/>
    </row>
    <row r="46" spans="1:12" ht="20" x14ac:dyDescent="0.2">
      <c r="A46" s="14">
        <f>1+A45</f>
        <v>16</v>
      </c>
      <c r="B46" s="5" t="s">
        <v>25</v>
      </c>
      <c r="C46" s="5"/>
      <c r="D46" s="5" t="s">
        <v>192</v>
      </c>
      <c r="E46" s="5"/>
      <c r="F46" s="5"/>
      <c r="G46" s="8" t="s">
        <v>26</v>
      </c>
      <c r="H46" s="5"/>
      <c r="I46" s="5"/>
      <c r="J46" s="5"/>
      <c r="K46" s="5"/>
      <c r="L46" s="5"/>
    </row>
    <row r="47" spans="1:12" ht="20" x14ac:dyDescent="0.2">
      <c r="A47" s="14">
        <f>1+A46</f>
        <v>17</v>
      </c>
      <c r="B47" s="5" t="s">
        <v>66</v>
      </c>
      <c r="C47" s="5"/>
      <c r="D47" s="5" t="s">
        <v>149</v>
      </c>
      <c r="E47" s="5">
        <v>1871</v>
      </c>
      <c r="F47" s="14" t="s">
        <v>164</v>
      </c>
      <c r="G47" s="5" t="s">
        <v>163</v>
      </c>
      <c r="H47" s="5"/>
      <c r="I47" s="5"/>
      <c r="J47" s="5"/>
      <c r="K47" s="5"/>
      <c r="L47" s="5"/>
    </row>
    <row r="48" spans="1:12" ht="20" x14ac:dyDescent="0.2">
      <c r="A48" s="14">
        <f>1+A47</f>
        <v>18</v>
      </c>
      <c r="B48" s="5" t="s">
        <v>147</v>
      </c>
      <c r="C48" s="5"/>
      <c r="D48" s="29" t="s">
        <v>148</v>
      </c>
      <c r="E48" s="5">
        <v>1992</v>
      </c>
      <c r="F48" s="5"/>
      <c r="G48" s="5" t="s">
        <v>162</v>
      </c>
      <c r="H48" s="5"/>
      <c r="I48" s="5"/>
      <c r="J48" s="5"/>
      <c r="K48" s="5"/>
      <c r="L48" s="5"/>
    </row>
    <row r="49" spans="1:12" ht="20" x14ac:dyDescent="0.2">
      <c r="L49" s="5"/>
    </row>
    <row r="50" spans="1:12" ht="25" x14ac:dyDescent="0.25">
      <c r="A50" s="6"/>
      <c r="B50" s="5"/>
      <c r="C50" s="5"/>
      <c r="D50" s="31" t="s">
        <v>219</v>
      </c>
      <c r="E50" s="5"/>
      <c r="F50" s="5"/>
      <c r="G50" s="5"/>
      <c r="H50" s="5"/>
      <c r="I50" s="5"/>
      <c r="J50" s="5"/>
      <c r="K50" s="5"/>
      <c r="L50" s="5"/>
    </row>
    <row r="51" spans="1:12" ht="20" x14ac:dyDescent="0.2">
      <c r="A51" s="6"/>
      <c r="B51" s="28" t="s">
        <v>126</v>
      </c>
      <c r="C51" s="5"/>
      <c r="D51" s="27" t="s">
        <v>127</v>
      </c>
      <c r="E51" s="5"/>
      <c r="F51" s="5"/>
      <c r="G51" s="5"/>
      <c r="H51" s="5"/>
      <c r="I51" s="5"/>
      <c r="J51" s="5"/>
      <c r="K51" s="5"/>
      <c r="L51" s="5"/>
    </row>
    <row r="52" spans="1:12" ht="10" customHeight="1" x14ac:dyDescent="0.2">
      <c r="A52" s="6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</row>
    <row r="53" spans="1:12" ht="20" x14ac:dyDescent="0.2">
      <c r="A53" s="5">
        <v>1</v>
      </c>
      <c r="B53" s="5" t="s">
        <v>45</v>
      </c>
      <c r="C53" s="5" t="s">
        <v>55</v>
      </c>
      <c r="D53" s="5" t="s">
        <v>180</v>
      </c>
      <c r="E53" s="5"/>
      <c r="F53" s="5"/>
      <c r="G53" s="5"/>
      <c r="H53" s="5"/>
      <c r="I53" s="5"/>
      <c r="J53" s="5"/>
      <c r="K53" s="5"/>
      <c r="L53" s="5"/>
    </row>
    <row r="54" spans="1:12" ht="20" x14ac:dyDescent="0.2">
      <c r="A54" s="5"/>
      <c r="B54" s="5" t="s">
        <v>161</v>
      </c>
      <c r="C54" s="5"/>
      <c r="D54" s="5" t="s">
        <v>204</v>
      </c>
      <c r="E54" s="5"/>
      <c r="F54" s="5"/>
      <c r="G54" s="5"/>
      <c r="H54" s="5"/>
      <c r="I54" s="5"/>
      <c r="J54" s="5"/>
      <c r="K54" s="5"/>
      <c r="L54" s="5"/>
    </row>
    <row r="55" spans="1:12" ht="20" x14ac:dyDescent="0.2">
      <c r="A55" s="5"/>
      <c r="B55" s="5" t="s">
        <v>110</v>
      </c>
      <c r="C55" s="5"/>
      <c r="D55" s="5" t="s">
        <v>112</v>
      </c>
      <c r="E55" s="5">
        <v>1925</v>
      </c>
      <c r="F55" s="5"/>
      <c r="G55" s="5" t="s">
        <v>115</v>
      </c>
      <c r="H55" s="5"/>
      <c r="I55" s="5"/>
      <c r="J55" s="5"/>
      <c r="K55" s="5"/>
      <c r="L55" s="5"/>
    </row>
    <row r="56" spans="1:12" ht="20" x14ac:dyDescent="0.2">
      <c r="A56" s="14">
        <f>1+A53</f>
        <v>2</v>
      </c>
      <c r="B56" s="5" t="s">
        <v>67</v>
      </c>
      <c r="C56" s="5" t="s">
        <v>53</v>
      </c>
      <c r="D56" s="5" t="s">
        <v>167</v>
      </c>
      <c r="E56" s="5"/>
      <c r="F56" s="5" t="s">
        <v>205</v>
      </c>
      <c r="G56" s="5"/>
      <c r="H56" s="5"/>
      <c r="I56" s="5"/>
      <c r="J56" s="5"/>
      <c r="K56" s="5"/>
      <c r="L56" s="5"/>
    </row>
    <row r="57" spans="1:12" ht="20" x14ac:dyDescent="0.2">
      <c r="A57" s="14"/>
      <c r="B57" s="5" t="s">
        <v>166</v>
      </c>
      <c r="C57" s="5"/>
      <c r="D57" s="5" t="s">
        <v>179</v>
      </c>
      <c r="E57" s="5">
        <v>1750</v>
      </c>
      <c r="F57" s="5" t="s">
        <v>206</v>
      </c>
      <c r="G57" s="5"/>
      <c r="H57" s="5"/>
      <c r="I57" s="5"/>
      <c r="J57" s="5"/>
      <c r="K57" s="5"/>
      <c r="L57" s="5"/>
    </row>
    <row r="58" spans="1:12" ht="20" x14ac:dyDescent="0.2">
      <c r="A58" s="14"/>
      <c r="B58" s="5" t="s">
        <v>154</v>
      </c>
      <c r="C58" s="5"/>
      <c r="D58" s="5" t="s">
        <v>155</v>
      </c>
      <c r="E58" s="5">
        <v>1818</v>
      </c>
      <c r="F58" s="5">
        <v>1868</v>
      </c>
      <c r="G58" s="5" t="s">
        <v>152</v>
      </c>
      <c r="H58" s="5"/>
      <c r="I58" s="5"/>
      <c r="J58" s="5"/>
      <c r="K58" s="5"/>
      <c r="L58" s="5"/>
    </row>
    <row r="59" spans="1:12" ht="20" x14ac:dyDescent="0.2">
      <c r="A59" s="14"/>
      <c r="B59" s="5" t="s">
        <v>156</v>
      </c>
      <c r="C59" s="5"/>
      <c r="D59" s="5" t="s">
        <v>178</v>
      </c>
      <c r="E59" s="5"/>
      <c r="F59" s="5">
        <v>1658</v>
      </c>
      <c r="G59" s="5" t="s">
        <v>207</v>
      </c>
      <c r="H59" s="5"/>
      <c r="I59" s="5"/>
      <c r="J59" s="5"/>
      <c r="K59" s="5"/>
      <c r="L59" s="5"/>
    </row>
    <row r="60" spans="1:12" ht="20" x14ac:dyDescent="0.2">
      <c r="A60" s="14"/>
      <c r="B60" s="5" t="s">
        <v>153</v>
      </c>
      <c r="C60" s="5"/>
      <c r="D60" s="5" t="s">
        <v>157</v>
      </c>
      <c r="E60" s="5"/>
      <c r="F60" s="5"/>
      <c r="G60" s="5" t="s">
        <v>208</v>
      </c>
      <c r="H60" s="5"/>
      <c r="I60" s="5"/>
      <c r="J60" s="5"/>
      <c r="K60" s="5"/>
      <c r="L60" s="5"/>
    </row>
    <row r="61" spans="1:12" ht="20" x14ac:dyDescent="0.2">
      <c r="A61" s="14">
        <f>1+A56</f>
        <v>3</v>
      </c>
      <c r="B61" s="5" t="s">
        <v>171</v>
      </c>
      <c r="C61" s="5" t="s">
        <v>51</v>
      </c>
      <c r="D61" s="5" t="s">
        <v>172</v>
      </c>
      <c r="E61" s="5"/>
      <c r="F61" s="5"/>
      <c r="G61" s="5"/>
      <c r="H61" s="5"/>
      <c r="I61" s="5"/>
      <c r="J61" s="5"/>
      <c r="K61" s="5"/>
      <c r="L61" s="5"/>
    </row>
    <row r="62" spans="1:12" ht="20" x14ac:dyDescent="0.2">
      <c r="A62" s="14"/>
      <c r="B62" s="5" t="s">
        <v>174</v>
      </c>
      <c r="C62" s="5"/>
      <c r="D62" s="5" t="s">
        <v>175</v>
      </c>
      <c r="E62" s="5">
        <v>1905</v>
      </c>
      <c r="F62" s="5" t="s">
        <v>209</v>
      </c>
      <c r="G62" s="5"/>
      <c r="H62" s="5"/>
      <c r="I62" s="5"/>
      <c r="J62" s="5"/>
      <c r="K62" s="5"/>
      <c r="L62" s="5"/>
    </row>
    <row r="63" spans="1:12" ht="20" x14ac:dyDescent="0.2">
      <c r="A63" s="14"/>
      <c r="B63" s="5" t="s">
        <v>170</v>
      </c>
      <c r="C63" s="5"/>
      <c r="D63" s="5" t="s">
        <v>177</v>
      </c>
      <c r="E63" s="5">
        <v>1874</v>
      </c>
      <c r="F63" s="5" t="s">
        <v>210</v>
      </c>
      <c r="G63" s="5"/>
      <c r="H63" s="5"/>
      <c r="I63" s="5"/>
      <c r="J63" s="5"/>
      <c r="K63" s="5"/>
      <c r="L63" s="5"/>
    </row>
    <row r="64" spans="1:12" ht="20" x14ac:dyDescent="0.2">
      <c r="A64" s="14"/>
      <c r="B64" s="5" t="s">
        <v>173</v>
      </c>
      <c r="C64" s="5"/>
      <c r="D64" s="5" t="s">
        <v>176</v>
      </c>
      <c r="E64" s="5">
        <v>1978</v>
      </c>
      <c r="F64" s="5" t="s">
        <v>211</v>
      </c>
      <c r="G64" s="5"/>
      <c r="H64" s="5"/>
      <c r="I64" s="5"/>
      <c r="J64" s="5"/>
      <c r="K64" s="5"/>
      <c r="L64" s="5"/>
    </row>
    <row r="65" spans="1:12" ht="20" x14ac:dyDescent="0.2">
      <c r="A65" s="14">
        <f>1+A61</f>
        <v>4</v>
      </c>
      <c r="B65" s="5" t="s">
        <v>101</v>
      </c>
      <c r="C65" s="5" t="s">
        <v>54</v>
      </c>
      <c r="D65" s="5" t="s">
        <v>183</v>
      </c>
      <c r="E65" s="5"/>
      <c r="F65" s="5"/>
      <c r="G65" s="5"/>
      <c r="H65" s="5"/>
      <c r="I65" s="5"/>
      <c r="J65" s="5"/>
      <c r="K65" s="5"/>
      <c r="L65" s="5"/>
    </row>
    <row r="66" spans="1:12" ht="20" x14ac:dyDescent="0.2">
      <c r="A66" s="14"/>
      <c r="B66" s="5" t="s">
        <v>181</v>
      </c>
      <c r="C66" s="5"/>
      <c r="D66" s="5" t="s">
        <v>182</v>
      </c>
      <c r="E66" s="5">
        <v>1746</v>
      </c>
      <c r="F66" s="5" t="s">
        <v>212</v>
      </c>
      <c r="G66" s="5"/>
      <c r="H66" s="5"/>
      <c r="I66" s="5"/>
      <c r="J66" s="5"/>
      <c r="K66" s="5"/>
      <c r="L66" s="5"/>
    </row>
    <row r="67" spans="1:12" ht="20" x14ac:dyDescent="0.2">
      <c r="A67" s="14">
        <f>1+A65</f>
        <v>5</v>
      </c>
      <c r="B67" s="5" t="s">
        <v>58</v>
      </c>
      <c r="C67" s="5" t="s">
        <v>51</v>
      </c>
      <c r="D67" s="5" t="s">
        <v>187</v>
      </c>
      <c r="E67" s="5"/>
      <c r="F67" s="5"/>
      <c r="G67" s="5"/>
      <c r="H67" s="5"/>
      <c r="I67" s="5"/>
      <c r="J67" s="5"/>
      <c r="K67" s="5"/>
      <c r="L67" s="5"/>
    </row>
    <row r="68" spans="1:12" ht="20" x14ac:dyDescent="0.2">
      <c r="A68" s="14">
        <f t="shared" ref="A68:A72" si="1">1+A67</f>
        <v>6</v>
      </c>
      <c r="B68" s="5" t="s">
        <v>21</v>
      </c>
      <c r="C68" s="5" t="s">
        <v>52</v>
      </c>
      <c r="D68" s="5" t="s">
        <v>186</v>
      </c>
      <c r="E68" s="5"/>
      <c r="F68" s="5"/>
      <c r="G68" s="5"/>
      <c r="H68" s="5"/>
      <c r="I68" s="5"/>
      <c r="J68" s="5"/>
      <c r="K68" s="5"/>
      <c r="L68" s="5"/>
    </row>
    <row r="69" spans="1:12" ht="20" x14ac:dyDescent="0.2">
      <c r="A69" s="14"/>
      <c r="B69" s="5" t="s">
        <v>169</v>
      </c>
      <c r="C69" s="5"/>
      <c r="D69" s="5" t="s">
        <v>168</v>
      </c>
      <c r="E69" s="5">
        <v>1954</v>
      </c>
      <c r="F69" s="5">
        <v>1988</v>
      </c>
      <c r="G69" s="5" t="s">
        <v>213</v>
      </c>
      <c r="H69" s="5"/>
      <c r="I69" s="5"/>
      <c r="J69" s="5"/>
      <c r="K69" s="5"/>
      <c r="L69" s="5"/>
    </row>
    <row r="70" spans="1:12" ht="20" x14ac:dyDescent="0.2">
      <c r="A70" s="14"/>
      <c r="B70" s="5" t="s">
        <v>150</v>
      </c>
      <c r="C70" s="5"/>
      <c r="D70" s="5" t="s">
        <v>185</v>
      </c>
      <c r="E70" s="5">
        <v>1990</v>
      </c>
      <c r="F70" s="5">
        <v>2007</v>
      </c>
      <c r="G70" s="5" t="s">
        <v>151</v>
      </c>
      <c r="H70" s="5"/>
      <c r="I70" s="5"/>
      <c r="J70" s="5"/>
      <c r="K70" s="5"/>
      <c r="L70" s="5"/>
    </row>
    <row r="71" spans="1:12" ht="20" x14ac:dyDescent="0.2">
      <c r="A71" s="14">
        <f>1+A68</f>
        <v>7</v>
      </c>
      <c r="B71" s="5" t="s">
        <v>102</v>
      </c>
      <c r="C71" s="5" t="s">
        <v>49</v>
      </c>
      <c r="D71" s="5" t="s">
        <v>104</v>
      </c>
      <c r="E71" s="5"/>
      <c r="F71" s="5"/>
      <c r="G71" s="5"/>
      <c r="H71" s="5"/>
      <c r="I71" s="5"/>
      <c r="J71" s="5"/>
      <c r="K71" s="5"/>
      <c r="L71" s="5"/>
    </row>
    <row r="72" spans="1:12" ht="20" x14ac:dyDescent="0.2">
      <c r="A72" s="14">
        <f t="shared" si="1"/>
        <v>8</v>
      </c>
      <c r="B72" s="5" t="s">
        <v>57</v>
      </c>
      <c r="C72" s="5" t="s">
        <v>50</v>
      </c>
      <c r="D72" s="5" t="s">
        <v>105</v>
      </c>
      <c r="E72" s="5"/>
      <c r="F72" s="5"/>
      <c r="G72" s="5"/>
      <c r="H72" s="5"/>
      <c r="I72" s="5"/>
      <c r="J72" s="5"/>
      <c r="K72" s="5"/>
      <c r="L72" s="5"/>
    </row>
    <row r="73" spans="1:12" ht="20" x14ac:dyDescent="0.2">
      <c r="A73" s="14">
        <f>1+A72</f>
        <v>9</v>
      </c>
      <c r="B73" s="5" t="s">
        <v>84</v>
      </c>
      <c r="C73" s="5" t="s">
        <v>48</v>
      </c>
      <c r="D73" s="5" t="s">
        <v>184</v>
      </c>
      <c r="E73" s="5"/>
      <c r="F73" s="5"/>
      <c r="G73" s="5"/>
      <c r="H73" s="5"/>
      <c r="I73" s="5"/>
      <c r="J73" s="5"/>
      <c r="K73" s="5"/>
      <c r="L73" s="5"/>
    </row>
    <row r="74" spans="1:12" ht="20" x14ac:dyDescent="0.2">
      <c r="A74" s="14">
        <f t="shared" ref="A74" si="2">1+A73</f>
        <v>10</v>
      </c>
      <c r="B74" s="5" t="s">
        <v>72</v>
      </c>
      <c r="C74" s="5" t="s">
        <v>47</v>
      </c>
      <c r="D74" s="5" t="s">
        <v>68</v>
      </c>
      <c r="E74" s="5"/>
      <c r="F74" s="5"/>
      <c r="G74" s="5"/>
      <c r="H74" s="5"/>
      <c r="I74" s="5"/>
      <c r="J74" s="5"/>
      <c r="K74" s="5"/>
      <c r="L74" s="5"/>
    </row>
    <row r="75" spans="1:12" ht="20" x14ac:dyDescent="0.2">
      <c r="A75" s="14"/>
      <c r="B75" s="5" t="s">
        <v>70</v>
      </c>
      <c r="C75" s="5"/>
      <c r="D75" s="5" t="s">
        <v>109</v>
      </c>
      <c r="E75" s="5">
        <v>1852</v>
      </c>
      <c r="F75" s="5"/>
      <c r="G75" s="5" t="s">
        <v>113</v>
      </c>
      <c r="H75" s="5"/>
      <c r="I75" s="5"/>
      <c r="J75" s="5"/>
      <c r="K75" s="5"/>
      <c r="L75" s="5"/>
    </row>
    <row r="76" spans="1:12" ht="20" x14ac:dyDescent="0.2">
      <c r="A76" s="14"/>
      <c r="B76" s="5" t="s">
        <v>20</v>
      </c>
      <c r="C76" s="5"/>
      <c r="D76" s="5" t="s">
        <v>201</v>
      </c>
      <c r="E76" s="5">
        <v>1938</v>
      </c>
      <c r="F76" s="5">
        <v>2006</v>
      </c>
      <c r="G76" s="5" t="s">
        <v>19</v>
      </c>
      <c r="H76" s="5"/>
      <c r="I76" s="5"/>
      <c r="J76" s="5"/>
      <c r="K76" s="5"/>
      <c r="L76" s="5"/>
    </row>
    <row r="77" spans="1:12" ht="20" x14ac:dyDescent="0.2">
      <c r="A77" s="14">
        <f>1+A74</f>
        <v>11</v>
      </c>
      <c r="B77" s="5" t="s">
        <v>56</v>
      </c>
      <c r="C77" s="5" t="s">
        <v>48</v>
      </c>
      <c r="D77" s="5" t="s">
        <v>71</v>
      </c>
      <c r="E77" s="5"/>
      <c r="F77" s="5" t="s">
        <v>46</v>
      </c>
      <c r="G77" s="5"/>
      <c r="H77" s="5"/>
      <c r="I77" s="5"/>
      <c r="J77" s="5"/>
      <c r="K77" s="5"/>
      <c r="L77" s="5"/>
    </row>
    <row r="78" spans="1:12" ht="20" x14ac:dyDescent="0.2">
      <c r="A78" s="14"/>
      <c r="B78" s="5" t="s">
        <v>108</v>
      </c>
      <c r="C78" s="5"/>
      <c r="D78" s="5" t="s">
        <v>111</v>
      </c>
      <c r="E78" s="5">
        <v>1875</v>
      </c>
      <c r="F78" s="5"/>
      <c r="G78" s="5" t="s">
        <v>116</v>
      </c>
      <c r="H78" s="5"/>
      <c r="I78" s="5"/>
      <c r="J78" s="5"/>
      <c r="K78" s="5"/>
      <c r="L78" s="5"/>
    </row>
    <row r="79" spans="1:12" ht="20" x14ac:dyDescent="0.2">
      <c r="A79" s="1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</row>
    <row r="80" spans="1:12" ht="25" x14ac:dyDescent="0.25">
      <c r="A80" s="14"/>
      <c r="B80" s="5"/>
      <c r="C80" s="5"/>
      <c r="D80" s="31" t="s">
        <v>218</v>
      </c>
      <c r="E80" s="5"/>
      <c r="F80" s="5"/>
      <c r="G80" s="5"/>
      <c r="H80" s="5"/>
      <c r="I80" s="5"/>
      <c r="J80" s="5"/>
      <c r="K80" s="5"/>
      <c r="L80" s="5"/>
    </row>
    <row r="81" spans="1:12" ht="20" x14ac:dyDescent="0.2">
      <c r="A81" s="5"/>
      <c r="B81" s="27" t="s">
        <v>99</v>
      </c>
      <c r="C81" s="5"/>
      <c r="D81" s="27" t="s">
        <v>128</v>
      </c>
      <c r="E81" s="5"/>
      <c r="F81" s="5"/>
      <c r="G81" s="5"/>
      <c r="H81" s="5"/>
      <c r="I81" s="5"/>
      <c r="J81" s="5"/>
      <c r="K81" s="5"/>
      <c r="L81" s="5"/>
    </row>
    <row r="82" spans="1:12" ht="10" customHeight="1" x14ac:dyDescent="0.2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</row>
    <row r="83" spans="1:12" ht="20" x14ac:dyDescent="0.2">
      <c r="A83" s="5">
        <v>1</v>
      </c>
      <c r="B83" s="5" t="s">
        <v>88</v>
      </c>
      <c r="C83" s="5" t="s">
        <v>55</v>
      </c>
      <c r="D83" s="5" t="s">
        <v>81</v>
      </c>
      <c r="E83" s="5"/>
      <c r="F83" s="5"/>
      <c r="G83" s="5"/>
      <c r="H83" s="5"/>
      <c r="I83" s="5"/>
      <c r="J83" s="5"/>
      <c r="K83" s="5"/>
      <c r="L83" s="5"/>
    </row>
    <row r="84" spans="1:12" ht="20" x14ac:dyDescent="0.2">
      <c r="A84" s="5">
        <f>1+A83</f>
        <v>2</v>
      </c>
      <c r="B84" s="5" t="s">
        <v>89</v>
      </c>
      <c r="C84" s="5" t="s">
        <v>53</v>
      </c>
      <c r="D84" s="5" t="s">
        <v>82</v>
      </c>
      <c r="E84" s="5"/>
      <c r="F84" s="5"/>
      <c r="G84" s="5"/>
      <c r="H84" s="5"/>
      <c r="I84" s="5"/>
      <c r="J84" s="5"/>
      <c r="K84" s="5"/>
      <c r="L84" s="5"/>
    </row>
    <row r="85" spans="1:12" ht="20" x14ac:dyDescent="0.2">
      <c r="A85" s="5">
        <f t="shared" ref="A85:A89" si="3">1+A84</f>
        <v>3</v>
      </c>
      <c r="B85" s="5" t="s">
        <v>90</v>
      </c>
      <c r="C85" s="5" t="s">
        <v>51</v>
      </c>
      <c r="D85" s="5" t="s">
        <v>103</v>
      </c>
      <c r="E85" s="5"/>
      <c r="F85" s="5"/>
      <c r="G85" s="5"/>
      <c r="H85" s="5"/>
      <c r="I85" s="5"/>
      <c r="J85" s="5"/>
      <c r="K85" s="5"/>
      <c r="L85" s="5"/>
    </row>
    <row r="86" spans="1:12" ht="20" x14ac:dyDescent="0.2">
      <c r="A86" s="5">
        <f t="shared" si="3"/>
        <v>4</v>
      </c>
      <c r="B86" s="5" t="s">
        <v>91</v>
      </c>
      <c r="C86" s="5" t="s">
        <v>54</v>
      </c>
      <c r="D86" s="5" t="s">
        <v>100</v>
      </c>
      <c r="E86" s="5"/>
      <c r="F86" s="5"/>
      <c r="G86" s="5"/>
      <c r="H86" s="5"/>
      <c r="I86" s="5"/>
      <c r="J86" s="5"/>
      <c r="K86" s="5"/>
      <c r="L86" s="5"/>
    </row>
    <row r="87" spans="1:12" ht="20" x14ac:dyDescent="0.2">
      <c r="A87" s="5">
        <f t="shared" si="3"/>
        <v>5</v>
      </c>
      <c r="B87" s="5" t="s">
        <v>86</v>
      </c>
      <c r="C87" s="5" t="s">
        <v>51</v>
      </c>
      <c r="D87" s="5" t="s">
        <v>85</v>
      </c>
      <c r="E87" s="5"/>
      <c r="F87" s="5"/>
      <c r="G87" s="5"/>
      <c r="H87" s="5"/>
      <c r="I87" s="5"/>
      <c r="J87" s="5"/>
      <c r="K87" s="5"/>
      <c r="L87" s="5"/>
    </row>
    <row r="88" spans="1:12" ht="20" x14ac:dyDescent="0.2">
      <c r="A88" s="5">
        <f t="shared" si="3"/>
        <v>6</v>
      </c>
      <c r="B88" s="5" t="s">
        <v>93</v>
      </c>
      <c r="C88" s="5" t="s">
        <v>52</v>
      </c>
      <c r="D88" s="5" t="s">
        <v>83</v>
      </c>
      <c r="E88" s="5"/>
      <c r="F88" s="5"/>
      <c r="G88" s="5"/>
      <c r="H88" s="5"/>
      <c r="I88" s="5"/>
      <c r="J88" s="5"/>
      <c r="K88" s="5"/>
      <c r="L88" s="5"/>
    </row>
    <row r="89" spans="1:12" ht="20" x14ac:dyDescent="0.2">
      <c r="A89" s="5">
        <f t="shared" si="3"/>
        <v>7</v>
      </c>
      <c r="B89" s="5" t="s">
        <v>94</v>
      </c>
      <c r="C89" s="5" t="s">
        <v>49</v>
      </c>
      <c r="D89" s="5" t="s">
        <v>214</v>
      </c>
      <c r="E89" s="5"/>
      <c r="F89" s="5"/>
      <c r="G89" s="5"/>
      <c r="H89" s="5"/>
      <c r="I89" s="5"/>
      <c r="J89" s="5"/>
      <c r="K89" s="5"/>
      <c r="L89" s="5"/>
    </row>
    <row r="90" spans="1:12" ht="20" x14ac:dyDescent="0.2">
      <c r="A90" s="5">
        <f t="shared" ref="A90:A93" si="4">1+A89</f>
        <v>8</v>
      </c>
      <c r="B90" s="5" t="s">
        <v>97</v>
      </c>
      <c r="C90" s="5" t="s">
        <v>50</v>
      </c>
      <c r="D90" s="5" t="s">
        <v>96</v>
      </c>
      <c r="E90" s="5"/>
      <c r="F90" s="5"/>
      <c r="G90" s="5"/>
      <c r="H90" s="5"/>
      <c r="I90" s="5"/>
      <c r="J90" s="5"/>
      <c r="K90" s="5"/>
      <c r="L90" s="5"/>
    </row>
    <row r="91" spans="1:12" ht="20" x14ac:dyDescent="0.2">
      <c r="A91" s="5">
        <f t="shared" si="4"/>
        <v>9</v>
      </c>
      <c r="B91" s="5" t="s">
        <v>87</v>
      </c>
      <c r="C91" s="5" t="s">
        <v>48</v>
      </c>
      <c r="D91" s="5" t="s">
        <v>106</v>
      </c>
      <c r="E91" s="5"/>
      <c r="F91" s="5"/>
      <c r="G91" s="5"/>
      <c r="H91" s="5"/>
      <c r="I91" s="5"/>
      <c r="J91" s="5"/>
      <c r="K91" s="5"/>
      <c r="L91" s="5"/>
    </row>
    <row r="92" spans="1:12" ht="20" x14ac:dyDescent="0.2">
      <c r="A92" s="5">
        <f t="shared" si="4"/>
        <v>10</v>
      </c>
      <c r="B92" s="5" t="s">
        <v>95</v>
      </c>
      <c r="C92" s="5" t="s">
        <v>47</v>
      </c>
      <c r="D92" s="5" t="s">
        <v>73</v>
      </c>
      <c r="E92" s="5"/>
      <c r="F92" s="5"/>
      <c r="G92" s="5"/>
      <c r="H92" s="5"/>
      <c r="I92" s="5"/>
      <c r="J92" s="5"/>
      <c r="K92" s="5"/>
      <c r="L92" s="5"/>
    </row>
    <row r="93" spans="1:12" ht="20" x14ac:dyDescent="0.2">
      <c r="A93" s="5">
        <f t="shared" si="4"/>
        <v>11</v>
      </c>
      <c r="B93" s="5" t="s">
        <v>92</v>
      </c>
      <c r="C93" s="5" t="s">
        <v>48</v>
      </c>
      <c r="D93" s="5" t="s">
        <v>98</v>
      </c>
      <c r="E93" s="5"/>
      <c r="F93" s="5"/>
      <c r="G93" s="5"/>
      <c r="H93" s="5"/>
      <c r="I93" s="5"/>
      <c r="J93" s="5"/>
      <c r="K93" s="5"/>
      <c r="L93" s="5"/>
    </row>
    <row r="94" spans="1:12" ht="20" x14ac:dyDescent="0.2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</row>
    <row r="95" spans="1:12" ht="20" x14ac:dyDescent="0.2">
      <c r="A95" s="5"/>
      <c r="B95" s="5" t="s">
        <v>117</v>
      </c>
      <c r="C95" s="5"/>
      <c r="D95" s="5"/>
      <c r="E95" s="5"/>
      <c r="F95" s="5"/>
      <c r="G95" s="5"/>
      <c r="H95" s="5"/>
      <c r="I95" s="5"/>
      <c r="J95" s="5"/>
      <c r="K95" s="5"/>
      <c r="L95" s="5"/>
    </row>
    <row r="96" spans="1:12" ht="20" x14ac:dyDescent="0.2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</row>
    <row r="97" spans="1:12" ht="20" x14ac:dyDescent="0.2">
      <c r="A97" s="14"/>
      <c r="B97" s="5" t="s">
        <v>216</v>
      </c>
      <c r="C97" s="5"/>
      <c r="D97" s="5"/>
      <c r="E97" s="5"/>
      <c r="F97" s="5"/>
      <c r="G97" s="5"/>
      <c r="H97" s="5"/>
      <c r="I97" s="5"/>
      <c r="J97" s="5"/>
      <c r="K97" s="5"/>
      <c r="L97" s="5"/>
    </row>
    <row r="98" spans="1:12" ht="20" x14ac:dyDescent="0.2">
      <c r="A98" s="14"/>
      <c r="B98" s="5" t="s">
        <v>217</v>
      </c>
      <c r="C98" s="5"/>
      <c r="D98" s="5"/>
      <c r="E98" s="5"/>
      <c r="F98" s="5"/>
      <c r="G98" s="5"/>
      <c r="H98" s="5"/>
      <c r="I98" s="5"/>
      <c r="J98" s="5"/>
      <c r="K98" s="5"/>
      <c r="L98" s="5"/>
    </row>
    <row r="99" spans="1:12" ht="21" x14ac:dyDescent="0.25">
      <c r="A99" s="14"/>
      <c r="B99" s="6" t="s">
        <v>215</v>
      </c>
      <c r="C99" s="6"/>
      <c r="D99" s="5"/>
      <c r="E99" s="5"/>
      <c r="F99" s="5"/>
      <c r="H99" s="21"/>
    </row>
    <row r="100" spans="1:12" ht="21" x14ac:dyDescent="0.25">
      <c r="A100" s="14"/>
      <c r="B100" s="6"/>
      <c r="C100" s="6"/>
      <c r="D100" s="7"/>
      <c r="E100" s="5"/>
      <c r="F100" s="5"/>
      <c r="G100" s="21"/>
      <c r="H100" s="21"/>
    </row>
    <row r="101" spans="1:12" ht="21" x14ac:dyDescent="0.25">
      <c r="A101" s="14"/>
      <c r="B101" s="6"/>
      <c r="C101" s="6"/>
      <c r="D101" s="5"/>
      <c r="E101" s="5"/>
      <c r="F101" s="5"/>
      <c r="G101" s="21"/>
      <c r="H101" s="21"/>
    </row>
    <row r="102" spans="1:12" ht="21" x14ac:dyDescent="0.25">
      <c r="A102" s="14"/>
      <c r="B102" s="6"/>
      <c r="C102" s="6"/>
      <c r="D102" s="5"/>
      <c r="E102" s="5"/>
      <c r="F102" s="5"/>
      <c r="G102" s="21"/>
      <c r="H102" s="21"/>
    </row>
    <row r="103" spans="1:12" ht="21" x14ac:dyDescent="0.25">
      <c r="A103" s="14"/>
      <c r="B103" s="6"/>
      <c r="C103" s="6"/>
      <c r="D103" s="5"/>
      <c r="E103" s="5"/>
      <c r="F103" s="5"/>
      <c r="G103" s="21"/>
      <c r="H103" s="21"/>
    </row>
    <row r="104" spans="1:12" ht="21" x14ac:dyDescent="0.25">
      <c r="A104" s="14"/>
      <c r="B104" s="6"/>
      <c r="C104" s="6"/>
      <c r="D104" s="5"/>
      <c r="E104" s="5"/>
      <c r="F104" s="5"/>
      <c r="G104" s="21"/>
      <c r="H104" s="21"/>
    </row>
    <row r="105" spans="1:12" ht="21" x14ac:dyDescent="0.25">
      <c r="A105" s="14"/>
      <c r="B105" s="6"/>
      <c r="C105" s="6"/>
      <c r="D105" s="5"/>
      <c r="E105" s="5"/>
      <c r="F105" s="5"/>
      <c r="G105" s="21"/>
      <c r="H105" s="21"/>
    </row>
    <row r="106" spans="1:12" x14ac:dyDescent="0.2">
      <c r="B106" s="1"/>
      <c r="C106" s="1"/>
      <c r="E106" s="1"/>
      <c r="F106" s="1"/>
      <c r="G106" s="1"/>
      <c r="H106" s="1"/>
    </row>
    <row r="107" spans="1:12" ht="21" x14ac:dyDescent="0.25">
      <c r="B107" s="21"/>
      <c r="C107" s="21"/>
      <c r="D107" s="21"/>
      <c r="E107" s="21"/>
      <c r="F107" s="21"/>
      <c r="G107" s="21"/>
      <c r="H107" s="21"/>
    </row>
    <row r="108" spans="1:12" ht="21" x14ac:dyDescent="0.25">
      <c r="B108" s="21"/>
      <c r="C108" s="21"/>
      <c r="D108" s="21"/>
      <c r="E108" s="21"/>
      <c r="F108" s="21"/>
      <c r="G108" s="21"/>
      <c r="H108" s="21"/>
    </row>
    <row r="109" spans="1:12" ht="21" x14ac:dyDescent="0.25">
      <c r="B109" s="21"/>
      <c r="C109" s="21"/>
      <c r="D109" s="21"/>
      <c r="E109" s="21"/>
      <c r="F109" s="21"/>
      <c r="G109" s="21"/>
      <c r="H109" s="21"/>
    </row>
    <row r="110" spans="1:12" ht="21" x14ac:dyDescent="0.25">
      <c r="B110" s="21"/>
      <c r="C110" s="21"/>
      <c r="D110" s="21"/>
      <c r="E110" s="21"/>
      <c r="F110" s="21"/>
      <c r="G110" s="21"/>
      <c r="H110" s="21"/>
    </row>
    <row r="111" spans="1:12" ht="21" x14ac:dyDescent="0.25">
      <c r="B111" s="21"/>
      <c r="C111" s="21"/>
      <c r="D111" s="21"/>
      <c r="E111" s="21"/>
      <c r="F111" s="21"/>
      <c r="G111" s="21"/>
      <c r="H111" s="21"/>
    </row>
    <row r="112" spans="1:12" ht="21" x14ac:dyDescent="0.25">
      <c r="B112" s="21"/>
      <c r="C112" s="21"/>
      <c r="D112" s="21"/>
      <c r="E112" s="21"/>
      <c r="F112" s="21"/>
      <c r="G112" s="21"/>
      <c r="H112" s="21"/>
    </row>
    <row r="113" spans="2:8" ht="21" x14ac:dyDescent="0.25">
      <c r="B113" s="21"/>
      <c r="C113" s="21"/>
      <c r="D113" s="21"/>
      <c r="E113" s="21"/>
      <c r="F113" s="21"/>
      <c r="G113" s="21"/>
      <c r="H113" s="21"/>
    </row>
  </sheetData>
  <sortState xmlns:xlrd2="http://schemas.microsoft.com/office/spreadsheetml/2017/richdata2" ref="B50:H77">
    <sortCondition ref="B50:B77"/>
  </sortState>
  <phoneticPr fontId="11" type="noConversion"/>
  <pageMargins left="0.2" right="0" top="0.5" bottom="0.25" header="0.3" footer="0.3"/>
  <pageSetup scale="37" orientation="portrait" horizontalDpi="0" verticalDpi="0"/>
  <headerFooter>
    <oddFooter>&amp;L&amp;"Arial,Regular"&amp;16&amp;K000000&amp;Z&amp;F&amp;R&amp;"Arial,Regular"&amp;16&amp;K000000&amp;D</oddFooter>
  </headerFooter>
  <ignoredErrors>
    <ignoredError sqref="J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dade darby</dc:creator>
  <cp:lastModifiedBy>j dade darby</cp:lastModifiedBy>
  <cp:lastPrinted>2026-01-27T23:47:46Z</cp:lastPrinted>
  <dcterms:created xsi:type="dcterms:W3CDTF">2024-04-19T13:52:04Z</dcterms:created>
  <dcterms:modified xsi:type="dcterms:W3CDTF">2026-01-28T00:18:55Z</dcterms:modified>
</cp:coreProperties>
</file>