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12B2EB86-4EDA-9341-9255-B874F5DA2E01}" xr6:coauthVersionLast="47" xr6:coauthVersionMax="47" xr10:uidLastSave="{00000000-0000-0000-0000-000000000000}"/>
  <bookViews>
    <workbookView xWindow="25700" yWindow="0" windowWidth="37780" windowHeight="20880" xr2:uid="{DB78F824-5975-4A4A-8827-2BBF85743B7D}"/>
  </bookViews>
  <sheets>
    <sheet name="Sheet1" sheetId="1" r:id="rId1"/>
  </sheets>
  <definedNames>
    <definedName name="_xlnm.Print_Area" localSheetId="0">Sheet1!$A$1:$P$51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1" l="1"/>
  <c r="A47" i="1"/>
  <c r="A48" i="1" s="1"/>
  <c r="A49" i="1" s="1"/>
  <c r="K12" i="1" l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<sst xmlns="http://schemas.openxmlformats.org/spreadsheetml/2006/main" count="120" uniqueCount="118">
  <si>
    <t>Quebec is the sole surviving example of a fortified city in North America</t>
  </si>
  <si>
    <t>Start</t>
  </si>
  <si>
    <t>Finish</t>
  </si>
  <si>
    <t>Architect / Notes</t>
  </si>
  <si>
    <t>Starbucks - Le Chateau Frontenac</t>
  </si>
  <si>
    <t xml:space="preserve">Place </t>
  </si>
  <si>
    <t>Address</t>
  </si>
  <si>
    <t xml:space="preserve">McDonalds </t>
  </si>
  <si>
    <t>Samuel de Champlain started the construction of a fortified post</t>
  </si>
  <si>
    <t>Battle of Quebec - Revolutionary troops defeated by the British</t>
  </si>
  <si>
    <t>Quebec City Incorporated</t>
  </si>
  <si>
    <t>July 1, Confederation of Canada by Queen Victoria</t>
  </si>
  <si>
    <t>Rail Service to Ottawa opened.</t>
  </si>
  <si>
    <t>White</t>
  </si>
  <si>
    <t>Black</t>
  </si>
  <si>
    <t>Other</t>
  </si>
  <si>
    <t>Total</t>
  </si>
  <si>
    <t xml:space="preserve">Median Household Income: </t>
  </si>
  <si>
    <r>
      <t xml:space="preserve">                   </t>
    </r>
    <r>
      <rPr>
        <b/>
        <sz val="16"/>
        <color theme="1"/>
        <rFont val="Arial"/>
        <family val="2"/>
      </rPr>
      <t xml:space="preserve">   Built</t>
    </r>
  </si>
  <si>
    <t>Arab</t>
  </si>
  <si>
    <t>Indigenous</t>
  </si>
  <si>
    <t>Latin American</t>
  </si>
  <si>
    <t>South Asian</t>
  </si>
  <si>
    <t>Chinese</t>
  </si>
  <si>
    <t>Indigenous - 11 indigenous nations including the Cree, Innu, Mohawk, Inuit and Algonquin.</t>
  </si>
  <si>
    <t>1 Côte de la Citadelle (Cap Diamant)</t>
  </si>
  <si>
    <t>H. E. Prindel. 1976-85 - no passenger srvc. $28M Renovation.</t>
  </si>
  <si>
    <t xml:space="preserve">Henry-Stuart House* 2 names, same family. </t>
  </si>
  <si>
    <t xml:space="preserve">   Pavition Gérard-Morisset - 1st Building</t>
  </si>
  <si>
    <t>Charles Baillairge. City Prison until 1970. Restored 1991.</t>
  </si>
  <si>
    <t>Ralph Bruyeres. Tower #3 demolished 1905.</t>
  </si>
  <si>
    <t>Eugène-Étienne Taché. Fire 2008, Rebuilt 2018.</t>
  </si>
  <si>
    <t>Eugène-Etienne Taché.</t>
  </si>
  <si>
    <t>William Henry Lynn. Current Gate built in 1878-1881.</t>
  </si>
  <si>
    <t xml:space="preserve"> 1693 or 1694</t>
  </si>
  <si>
    <t>Built 1958-1960.</t>
  </si>
  <si>
    <t>Father Desjardins. 1835 - Remodeled by Thomas Baillairgé.</t>
  </si>
  <si>
    <t>William Thomas.</t>
  </si>
  <si>
    <t>Queen Victoria named Gate after her father, the Duke of Kent.</t>
  </si>
  <si>
    <t>Current Gate built in 1939.</t>
  </si>
  <si>
    <t>Walter S. Painter. 1927 Thos. W. Lamb Reno. 1992 Reno.</t>
  </si>
  <si>
    <t>88 workers died in 2 attempts to span the St. Lawrence River.</t>
  </si>
  <si>
    <t>5300 Boulevard Sainte-Anne.</t>
  </si>
  <si>
    <t>Chute-Montmorency - 272 ft.</t>
  </si>
  <si>
    <t>21.6 Miles NE of Chateau Frontenac.</t>
  </si>
  <si>
    <t>26.5 Miles NE of Chateau Frontenac.</t>
  </si>
  <si>
    <t>Sainte Anne de Beaupré 344 ft. long, steeple 299 ft. hi.</t>
  </si>
  <si>
    <t>Maxime Roisin, Louis N. Audet &amp; Joseph-Égilde-Césaire Daoust.</t>
  </si>
  <si>
    <t>Ski resort, summer bicycling.</t>
  </si>
  <si>
    <t>* NHSC - National Historic Sites of Canada</t>
  </si>
  <si>
    <t xml:space="preserve">  6.7 Miles SW of Chateau Frontenac.</t>
  </si>
  <si>
    <t xml:space="preserve">  7.6 Miles NE of Chateau Frontenac.  </t>
  </si>
  <si>
    <t>Excursions from Quebec City:</t>
  </si>
  <si>
    <t>Musée National des Beaux Arts:</t>
  </si>
  <si>
    <t>Talbot et Dionne. Largest church in Quebec City. 148 ft. steeples.</t>
  </si>
  <si>
    <t>1892-1906 a Policeman &amp; his wife lived here.</t>
  </si>
  <si>
    <t>Joseph Archer. Cottage orné. 1918-87 -2 sisters owned the home.</t>
  </si>
  <si>
    <t>September 13, British took Quebec City from the French.</t>
  </si>
  <si>
    <t>John Wells. Since 1925 'Chalmers-Welsey United Church'.</t>
  </si>
  <si>
    <t>Office of Metrop. Archit. NY - Shohei Shigematsu &amp; Provencher.</t>
  </si>
  <si>
    <t>Wilfrid Lacroix.</t>
  </si>
  <si>
    <t>Dorval et Fortin.</t>
  </si>
  <si>
    <t>Could quarter 20 men for a month./</t>
  </si>
  <si>
    <t>Dec 31,1775 Gen. Montgomy, Bndct Arnold attacked &amp; rebuffed.</t>
  </si>
  <si>
    <t>Église Catholique Saint-Roch. (265 ft long)</t>
  </si>
  <si>
    <t xml:space="preserve">   Pierre Lassonde Pavilion.</t>
  </si>
  <si>
    <t xml:space="preserve">   Central Pavillion.</t>
  </si>
  <si>
    <t xml:space="preserve">   Pavilion Charles (1826-1906) Baillairge.</t>
  </si>
  <si>
    <t>Plains of Abraham. (Battle of the)*</t>
  </si>
  <si>
    <t>Les Voltigeurs de Québec Armoury.*</t>
  </si>
  <si>
    <t xml:space="preserve">Quebec Martello Tower #1.* </t>
  </si>
  <si>
    <t>Quebec Martello Tower #2.*</t>
  </si>
  <si>
    <t>Gare du Palais.</t>
  </si>
  <si>
    <t>Hôtel du Parlement du Québec.</t>
  </si>
  <si>
    <t>Porte St. Louis.</t>
  </si>
  <si>
    <t>Free Presbyterian Church of Canada.</t>
  </si>
  <si>
    <t>La Citadelle de Québec. * (1st use 1673)      9 am</t>
  </si>
  <si>
    <t>Promenade des Governeurs - Along St. Lawrence between Plains of Abraham &amp; Rue du Petit-Champlain.</t>
  </si>
  <si>
    <t>New Quebec Custom House.*</t>
  </si>
  <si>
    <t>Hôtel-Dieu de Québec.* (hospital chapel)</t>
  </si>
  <si>
    <t>Porte Kent.</t>
  </si>
  <si>
    <t>Porte St. Jean. (John)</t>
  </si>
  <si>
    <t>Capitol Theatre/Quebec Auditorium.*</t>
  </si>
  <si>
    <t>Quebec Martello Tower #4.* (Could quarter 12…</t>
  </si>
  <si>
    <t>Quebec Bridge.* (World's Longest Cantilevered Span)</t>
  </si>
  <si>
    <t>Mont-Sainte-Anne de Beaupre.</t>
  </si>
  <si>
    <t>opens at 5 am.</t>
  </si>
  <si>
    <t>opens at 6 am.</t>
  </si>
  <si>
    <t>opens at 7 am.</t>
  </si>
  <si>
    <t>450 Rue de la Gare du Palais.</t>
  </si>
  <si>
    <t>590 Rue Saint-Joseph.   Est. 1829.</t>
  </si>
  <si>
    <t>173 Rue Lavigueur. ...men for a month)</t>
  </si>
  <si>
    <t>82 Grande Allée Ouest.</t>
  </si>
  <si>
    <t>179 Grande Allée Ouest.</t>
  </si>
  <si>
    <t>184 Grande Allée Ouest.</t>
  </si>
  <si>
    <t xml:space="preserve">Ave. George VI. </t>
  </si>
  <si>
    <t>Entry Cross (X) Center.</t>
  </si>
  <si>
    <t xml:space="preserve">Corner of Laurier and Taché Streets. </t>
  </si>
  <si>
    <t>Plains of Abraham.</t>
  </si>
  <si>
    <t>805 Wilfrid-Laurier Avenue East.</t>
  </si>
  <si>
    <t>1045 Rue des Parlementaires.</t>
  </si>
  <si>
    <t>78 Rue Sainte-Ursule.</t>
  </si>
  <si>
    <t>Rue St. Louis.</t>
  </si>
  <si>
    <t>130 Rue Dalhousie.</t>
  </si>
  <si>
    <t xml:space="preserve">11 Côte du Palais. (Founded 1637) </t>
  </si>
  <si>
    <t>44 Rue Dauphine.</t>
  </si>
  <si>
    <t>979 Rue Saint-Jean.</t>
  </si>
  <si>
    <t xml:space="preserve">972 Rue Saint-Jean. </t>
  </si>
  <si>
    <t>1151 Rue Saint-Jean.</t>
  </si>
  <si>
    <t>1 Rue des Carrières.</t>
  </si>
  <si>
    <t>66 Rue Saint Louis.</t>
  </si>
  <si>
    <t>L'Omelette - Petit Déjeuner</t>
  </si>
  <si>
    <t>Notable residents:  Glenn Ford</t>
  </si>
  <si>
    <t>Université du Québec established.</t>
  </si>
  <si>
    <t>US$</t>
  </si>
  <si>
    <t>Miles</t>
  </si>
  <si>
    <t>Walk or Run:</t>
  </si>
  <si>
    <t>Quebec City 2 - Downtown and SW - 5.9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</si>
</sst>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u/>
      <sz val="16"/>
      <color theme="1"/>
      <name val="Arial"/>
      <family val="2"/>
    </font>
    <font>
      <b/>
      <u/>
      <sz val="24"/>
      <color theme="1"/>
      <name val="Arial"/>
      <family val="2"/>
    </font>
    <font>
      <sz val="16"/>
      <color rgb="FF000000"/>
      <name val="Arial"/>
      <family val="2"/>
    </font>
    <font>
      <sz val="16"/>
      <color rgb="FF2021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164" fontId="2" fillId="0" borderId="0" xfId="1" applyNumberFormat="1" applyFont="1"/>
    <xf numFmtId="0" fontId="2" fillId="0" borderId="0" xfId="0" applyFont="1" applyAlignment="1">
      <alignment horizontal="right"/>
    </xf>
    <xf numFmtId="10" fontId="2" fillId="0" borderId="0" xfId="2" applyNumberFormat="1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/>
    <xf numFmtId="165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83F8-8FA5-0B4D-A6BC-65449DBE3E0E}">
  <sheetPr>
    <pageSetUpPr fitToPage="1"/>
  </sheetPr>
  <dimension ref="A1:L72"/>
  <sheetViews>
    <sheetView tabSelected="1" zoomScale="127" zoomScaleNormal="127" workbookViewId="0">
      <selection activeCell="D1" sqref="D1"/>
    </sheetView>
  </sheetViews>
  <sheetFormatPr baseColWidth="10" defaultRowHeight="16" x14ac:dyDescent="0.2"/>
  <cols>
    <col min="1" max="1" width="8" customWidth="1"/>
    <col min="2" max="2" width="66.1640625" customWidth="1"/>
    <col min="8" max="8" width="18.1640625" bestFit="1" customWidth="1"/>
    <col min="11" max="11" width="14.1640625" customWidth="1"/>
  </cols>
  <sheetData>
    <row r="1" spans="1:12" ht="30" x14ac:dyDescent="0.3">
      <c r="B1" s="1"/>
      <c r="C1" s="1"/>
      <c r="D1" s="3" t="s">
        <v>117</v>
      </c>
      <c r="E1" s="1"/>
      <c r="F1" s="1"/>
      <c r="G1" s="1"/>
      <c r="H1" s="1"/>
      <c r="I1" s="1"/>
      <c r="J1" s="1"/>
      <c r="K1" s="1"/>
      <c r="L1" s="1"/>
    </row>
    <row r="2" spans="1:12" ht="20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0" x14ac:dyDescent="0.2">
      <c r="A4" s="1">
        <v>1608</v>
      </c>
      <c r="B4" s="1" t="s">
        <v>8</v>
      </c>
      <c r="C4" s="1"/>
      <c r="D4" s="1"/>
      <c r="E4" s="1"/>
      <c r="F4" s="1"/>
      <c r="G4" s="1">
        <v>1665</v>
      </c>
      <c r="H4" s="4">
        <v>550</v>
      </c>
      <c r="I4" s="1"/>
      <c r="J4" s="5" t="s">
        <v>13</v>
      </c>
      <c r="K4" s="6">
        <v>0.81499999999999995</v>
      </c>
      <c r="L4" s="1"/>
    </row>
    <row r="5" spans="1:12" ht="20" x14ac:dyDescent="0.2">
      <c r="B5" s="1" t="s">
        <v>0</v>
      </c>
      <c r="C5" s="1"/>
      <c r="D5" s="1"/>
      <c r="E5" s="1"/>
      <c r="F5" s="1"/>
      <c r="G5" s="1">
        <v>1763</v>
      </c>
      <c r="H5" s="4">
        <v>8000</v>
      </c>
      <c r="I5" s="1"/>
      <c r="J5" s="5" t="s">
        <v>14</v>
      </c>
      <c r="K5" s="6">
        <v>5.0999999999999997E-2</v>
      </c>
      <c r="L5" s="1"/>
    </row>
    <row r="6" spans="1:12" ht="20" x14ac:dyDescent="0.2">
      <c r="A6" s="1">
        <v>1775</v>
      </c>
      <c r="B6" s="1" t="s">
        <v>9</v>
      </c>
      <c r="C6" s="1"/>
      <c r="D6" s="1"/>
      <c r="E6" s="1"/>
      <c r="F6" s="1"/>
      <c r="G6" s="1">
        <v>1790</v>
      </c>
      <c r="H6" s="4">
        <v>14000</v>
      </c>
      <c r="I6" s="1"/>
      <c r="J6" s="5" t="s">
        <v>19</v>
      </c>
      <c r="K6" s="6">
        <v>3.4000000000000002E-2</v>
      </c>
      <c r="L6" s="1"/>
    </row>
    <row r="7" spans="1:12" ht="20" x14ac:dyDescent="0.2">
      <c r="A7" s="1">
        <v>1832</v>
      </c>
      <c r="B7" s="1" t="s">
        <v>10</v>
      </c>
      <c r="C7" s="1"/>
      <c r="D7" s="1"/>
      <c r="E7" s="1"/>
      <c r="F7" s="1"/>
      <c r="G7" s="1">
        <v>1871</v>
      </c>
      <c r="H7" s="4">
        <v>76593</v>
      </c>
      <c r="I7" s="1"/>
      <c r="J7" s="5" t="s">
        <v>20</v>
      </c>
      <c r="K7" s="6">
        <v>2.4E-2</v>
      </c>
      <c r="L7" s="1"/>
    </row>
    <row r="8" spans="1:12" ht="20" x14ac:dyDescent="0.2">
      <c r="A8" s="1">
        <v>1867</v>
      </c>
      <c r="B8" s="1" t="s">
        <v>11</v>
      </c>
      <c r="C8" s="1"/>
      <c r="D8" s="1"/>
      <c r="E8" s="1"/>
      <c r="F8" s="1"/>
      <c r="G8" s="1">
        <v>1911</v>
      </c>
      <c r="H8" s="4">
        <v>102214</v>
      </c>
      <c r="I8" s="1"/>
      <c r="J8" s="5" t="s">
        <v>21</v>
      </c>
      <c r="K8" s="6">
        <v>1.7999999999999999E-2</v>
      </c>
      <c r="L8" s="1"/>
    </row>
    <row r="9" spans="1:12" ht="20" x14ac:dyDescent="0.2">
      <c r="A9" s="1">
        <v>1877</v>
      </c>
      <c r="B9" s="1" t="s">
        <v>12</v>
      </c>
      <c r="C9" s="1"/>
      <c r="D9" s="1"/>
      <c r="E9" s="1"/>
      <c r="F9" s="1"/>
      <c r="G9" s="1">
        <v>1951</v>
      </c>
      <c r="H9" s="4">
        <v>245742</v>
      </c>
      <c r="I9" s="1"/>
      <c r="J9" s="5" t="s">
        <v>22</v>
      </c>
      <c r="K9" s="6">
        <v>1.3000000000000001E-2</v>
      </c>
      <c r="L9" s="1"/>
    </row>
    <row r="10" spans="1:12" ht="20" x14ac:dyDescent="0.2">
      <c r="A10" s="1">
        <v>1944</v>
      </c>
      <c r="B10" s="10" t="s">
        <v>113</v>
      </c>
      <c r="C10" s="1"/>
      <c r="D10" s="1"/>
      <c r="E10" s="1"/>
      <c r="F10" s="1"/>
      <c r="G10" s="1">
        <v>1971</v>
      </c>
      <c r="H10" s="4">
        <v>408440</v>
      </c>
      <c r="I10" s="1"/>
      <c r="J10" s="5" t="s">
        <v>23</v>
      </c>
      <c r="K10" s="6">
        <v>1.2E-2</v>
      </c>
      <c r="L10" s="1"/>
    </row>
    <row r="11" spans="1:12" ht="20" x14ac:dyDescent="0.2">
      <c r="E11" s="1"/>
      <c r="F11" s="1"/>
      <c r="G11" s="1">
        <v>2016</v>
      </c>
      <c r="H11" s="4">
        <v>531902</v>
      </c>
      <c r="I11" s="1"/>
      <c r="J11" s="5" t="s">
        <v>15</v>
      </c>
      <c r="K11" s="6">
        <v>3.3000000000000002E-2</v>
      </c>
      <c r="L11" s="1"/>
    </row>
    <row r="12" spans="1:12" ht="20" x14ac:dyDescent="0.2">
      <c r="B12" s="1" t="s">
        <v>17</v>
      </c>
      <c r="C12" s="11">
        <v>56300</v>
      </c>
      <c r="D12" s="1" t="s">
        <v>114</v>
      </c>
      <c r="E12" s="1"/>
      <c r="F12" s="1"/>
      <c r="G12" s="1">
        <v>2026</v>
      </c>
      <c r="H12" s="4">
        <v>602025</v>
      </c>
      <c r="I12" s="1"/>
      <c r="J12" s="5" t="s">
        <v>16</v>
      </c>
      <c r="K12" s="6">
        <f>SUM(K4:K11)</f>
        <v>1</v>
      </c>
      <c r="L12" s="1"/>
    </row>
    <row r="13" spans="1:12" ht="20" x14ac:dyDescent="0.2">
      <c r="B13" s="1"/>
      <c r="C13" s="1"/>
      <c r="D13" s="1"/>
      <c r="E13" s="1"/>
      <c r="F13" s="1"/>
      <c r="G13" s="1"/>
      <c r="H13" s="4"/>
      <c r="I13" s="1"/>
      <c r="J13" s="1"/>
      <c r="K13" s="6"/>
      <c r="L13" s="1"/>
    </row>
    <row r="14" spans="1:12" ht="20" x14ac:dyDescent="0.2">
      <c r="B14" s="1" t="s">
        <v>112</v>
      </c>
      <c r="C14" s="1"/>
      <c r="D14" s="1"/>
      <c r="E14" s="1"/>
      <c r="F14" s="1"/>
      <c r="G14" s="1" t="s">
        <v>24</v>
      </c>
      <c r="H14" s="1"/>
      <c r="I14" s="1"/>
      <c r="K14" s="1"/>
      <c r="L14" s="1"/>
    </row>
    <row r="15" spans="1:12" ht="20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" x14ac:dyDescent="0.2">
      <c r="B16" s="1"/>
      <c r="C16" s="1"/>
      <c r="D16" s="1"/>
      <c r="E16" s="1"/>
      <c r="F16" s="1"/>
      <c r="G16" s="1"/>
      <c r="H16" s="1" t="s">
        <v>18</v>
      </c>
      <c r="I16" s="1"/>
      <c r="J16" s="1"/>
      <c r="K16" s="1"/>
      <c r="L16" s="1"/>
    </row>
    <row r="17" spans="1:12" ht="20" x14ac:dyDescent="0.2">
      <c r="B17" s="2" t="s">
        <v>5</v>
      </c>
      <c r="C17" s="2" t="s">
        <v>6</v>
      </c>
      <c r="D17" s="2"/>
      <c r="E17" s="2"/>
      <c r="F17" s="2"/>
      <c r="G17" s="2"/>
      <c r="H17" s="7" t="s">
        <v>1</v>
      </c>
      <c r="I17" s="7" t="s">
        <v>2</v>
      </c>
      <c r="J17" s="2" t="s">
        <v>3</v>
      </c>
      <c r="K17" s="2"/>
      <c r="L17" s="1"/>
    </row>
    <row r="18" spans="1:12" ht="20" x14ac:dyDescent="0.2">
      <c r="B18" s="1" t="s">
        <v>72</v>
      </c>
      <c r="C18" s="1" t="s">
        <v>89</v>
      </c>
      <c r="D18" s="1"/>
      <c r="E18" s="1"/>
      <c r="F18" s="1"/>
      <c r="G18" s="1"/>
      <c r="H18" s="1">
        <v>1915</v>
      </c>
      <c r="I18" s="1"/>
      <c r="J18" s="1" t="s">
        <v>26</v>
      </c>
      <c r="K18" s="1"/>
      <c r="L18" s="1"/>
    </row>
    <row r="19" spans="1:12" ht="20" x14ac:dyDescent="0.2">
      <c r="A19" s="1">
        <v>22</v>
      </c>
      <c r="B19" s="1" t="s">
        <v>64</v>
      </c>
      <c r="C19" s="1" t="s">
        <v>90</v>
      </c>
      <c r="H19" s="1">
        <v>1914</v>
      </c>
      <c r="I19" s="1">
        <v>1923</v>
      </c>
      <c r="J19" s="1" t="s">
        <v>54</v>
      </c>
      <c r="K19" s="1"/>
      <c r="L19" s="1"/>
    </row>
    <row r="20" spans="1:12" ht="20" x14ac:dyDescent="0.2">
      <c r="A20" s="1">
        <f>1+A19</f>
        <v>23</v>
      </c>
      <c r="B20" s="1" t="s">
        <v>83</v>
      </c>
      <c r="C20" s="1" t="s">
        <v>91</v>
      </c>
      <c r="D20" s="1"/>
      <c r="E20" s="1"/>
      <c r="F20" s="1"/>
      <c r="G20" s="1"/>
      <c r="H20" s="1">
        <v>1808</v>
      </c>
      <c r="I20" s="1">
        <v>1812</v>
      </c>
      <c r="J20" s="1" t="s">
        <v>55</v>
      </c>
      <c r="K20" s="1"/>
      <c r="L20" s="1"/>
    </row>
    <row r="21" spans="1:12" ht="20" x14ac:dyDescent="0.2">
      <c r="A21" s="1">
        <f t="shared" ref="A21:A40" si="0">1+A20</f>
        <v>24</v>
      </c>
      <c r="B21" s="1" t="s">
        <v>27</v>
      </c>
      <c r="C21" s="1" t="s">
        <v>92</v>
      </c>
      <c r="D21" s="1"/>
      <c r="E21" s="1"/>
      <c r="F21" s="1"/>
      <c r="G21" s="1"/>
      <c r="H21" s="1">
        <v>1849</v>
      </c>
      <c r="I21" s="1">
        <v>1850</v>
      </c>
      <c r="J21" s="1" t="s">
        <v>56</v>
      </c>
      <c r="K21" s="1"/>
      <c r="L21" s="1"/>
    </row>
    <row r="22" spans="1:12" ht="20" x14ac:dyDescent="0.2">
      <c r="A22" s="1">
        <f t="shared" si="0"/>
        <v>25</v>
      </c>
      <c r="B22" s="1" t="s">
        <v>53</v>
      </c>
      <c r="C22" s="1" t="s">
        <v>93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ht="20" x14ac:dyDescent="0.2">
      <c r="A23" s="1">
        <f t="shared" si="0"/>
        <v>26</v>
      </c>
      <c r="B23" s="1" t="s">
        <v>65</v>
      </c>
      <c r="C23" s="1" t="s">
        <v>94</v>
      </c>
      <c r="D23" s="1"/>
      <c r="E23" s="1"/>
      <c r="F23" s="1"/>
      <c r="G23" s="1"/>
      <c r="H23" s="5"/>
      <c r="I23" s="1">
        <v>2016</v>
      </c>
      <c r="J23" s="1" t="s">
        <v>59</v>
      </c>
      <c r="K23" s="1"/>
      <c r="L23" s="1"/>
    </row>
    <row r="24" spans="1:12" ht="20" x14ac:dyDescent="0.2">
      <c r="A24" s="1">
        <f t="shared" si="0"/>
        <v>27</v>
      </c>
      <c r="B24" s="1" t="s">
        <v>28</v>
      </c>
      <c r="C24" s="1" t="s">
        <v>95</v>
      </c>
      <c r="D24" s="1"/>
      <c r="E24" s="1"/>
      <c r="F24" s="1"/>
      <c r="G24" s="1"/>
      <c r="H24" s="1">
        <v>1933</v>
      </c>
      <c r="I24" s="1"/>
      <c r="J24" s="1" t="s">
        <v>60</v>
      </c>
      <c r="K24" s="1"/>
      <c r="L24" s="1"/>
    </row>
    <row r="25" spans="1:12" ht="20" x14ac:dyDescent="0.2">
      <c r="A25" s="1">
        <f t="shared" si="0"/>
        <v>28</v>
      </c>
      <c r="B25" s="1" t="s">
        <v>66</v>
      </c>
      <c r="C25" s="1" t="s">
        <v>96</v>
      </c>
      <c r="D25" s="1"/>
      <c r="E25" s="1"/>
      <c r="F25" s="1"/>
      <c r="G25" s="1"/>
      <c r="H25" s="1"/>
      <c r="I25" s="1">
        <v>1991</v>
      </c>
      <c r="J25" s="1" t="s">
        <v>61</v>
      </c>
      <c r="K25" s="1"/>
      <c r="L25" s="1"/>
    </row>
    <row r="26" spans="1:12" ht="20" x14ac:dyDescent="0.2">
      <c r="A26" s="1">
        <f t="shared" si="0"/>
        <v>29</v>
      </c>
      <c r="B26" s="1" t="s">
        <v>67</v>
      </c>
      <c r="C26" s="1" t="s">
        <v>95</v>
      </c>
      <c r="F26" s="1"/>
      <c r="G26" s="1"/>
      <c r="H26" s="1">
        <v>1861</v>
      </c>
      <c r="I26" s="1">
        <v>1867</v>
      </c>
      <c r="J26" s="1" t="s">
        <v>29</v>
      </c>
      <c r="K26" s="1"/>
      <c r="L26" s="1"/>
    </row>
    <row r="27" spans="1:12" ht="20" x14ac:dyDescent="0.2">
      <c r="A27" s="1">
        <f t="shared" si="0"/>
        <v>30</v>
      </c>
      <c r="B27" s="1" t="s">
        <v>71</v>
      </c>
      <c r="C27" s="1" t="s">
        <v>97</v>
      </c>
      <c r="D27" s="1"/>
      <c r="E27" s="1"/>
      <c r="F27" s="1"/>
      <c r="G27" s="1"/>
      <c r="H27" s="1">
        <v>1808</v>
      </c>
      <c r="I27" s="1">
        <v>1812</v>
      </c>
      <c r="J27" s="1" t="s">
        <v>62</v>
      </c>
      <c r="K27" s="1"/>
      <c r="L27" s="1"/>
    </row>
    <row r="28" spans="1:12" ht="20" x14ac:dyDescent="0.2">
      <c r="A28" s="1">
        <f t="shared" si="0"/>
        <v>31</v>
      </c>
      <c r="B28" s="1" t="s">
        <v>68</v>
      </c>
      <c r="C28" s="1" t="s">
        <v>95</v>
      </c>
      <c r="D28" s="1"/>
      <c r="E28" s="1"/>
      <c r="F28" s="1"/>
      <c r="G28" s="1"/>
      <c r="H28" s="1">
        <v>1759</v>
      </c>
      <c r="I28" s="1"/>
      <c r="J28" s="1" t="s">
        <v>57</v>
      </c>
      <c r="K28" s="1"/>
      <c r="L28" s="1"/>
    </row>
    <row r="29" spans="1:12" ht="20" x14ac:dyDescent="0.2">
      <c r="A29" s="1">
        <f t="shared" si="0"/>
        <v>32</v>
      </c>
      <c r="B29" s="1" t="s">
        <v>70</v>
      </c>
      <c r="C29" s="1" t="s">
        <v>98</v>
      </c>
      <c r="D29" s="1"/>
      <c r="E29" s="1"/>
      <c r="F29" s="1"/>
      <c r="G29" s="1"/>
      <c r="H29" s="1">
        <v>1808</v>
      </c>
      <c r="I29" s="1">
        <v>1812</v>
      </c>
      <c r="J29" s="1" t="s">
        <v>30</v>
      </c>
      <c r="K29" s="1"/>
      <c r="L29" s="1"/>
    </row>
    <row r="30" spans="1:12" ht="20" x14ac:dyDescent="0.2">
      <c r="A30" s="1">
        <f t="shared" si="0"/>
        <v>33</v>
      </c>
      <c r="B30" s="1" t="s">
        <v>69</v>
      </c>
      <c r="C30" s="1" t="s">
        <v>99</v>
      </c>
      <c r="D30" s="1"/>
      <c r="E30" s="1"/>
      <c r="F30" s="1"/>
      <c r="G30" s="1"/>
      <c r="H30" s="1">
        <v>1885</v>
      </c>
      <c r="I30" s="1">
        <v>1887</v>
      </c>
      <c r="J30" s="1" t="s">
        <v>31</v>
      </c>
      <c r="K30" s="1"/>
      <c r="L30" s="1"/>
    </row>
    <row r="31" spans="1:12" ht="20" x14ac:dyDescent="0.2">
      <c r="A31" s="1">
        <f t="shared" si="0"/>
        <v>34</v>
      </c>
      <c r="B31" s="1" t="s">
        <v>73</v>
      </c>
      <c r="C31" s="1" t="s">
        <v>100</v>
      </c>
      <c r="D31" s="1"/>
      <c r="E31" s="1"/>
      <c r="F31" s="1"/>
      <c r="G31" s="1"/>
      <c r="H31" s="1">
        <v>1877</v>
      </c>
      <c r="I31" s="1">
        <v>1886</v>
      </c>
      <c r="J31" s="1" t="s">
        <v>32</v>
      </c>
      <c r="K31" s="1"/>
      <c r="L31" s="1"/>
    </row>
    <row r="32" spans="1:12" ht="20" x14ac:dyDescent="0.2">
      <c r="A32" s="1">
        <f t="shared" si="0"/>
        <v>35</v>
      </c>
      <c r="B32" s="1" t="s">
        <v>74</v>
      </c>
      <c r="C32" s="1" t="s">
        <v>102</v>
      </c>
      <c r="D32" s="1"/>
      <c r="E32" s="1"/>
      <c r="F32" s="1"/>
      <c r="G32" s="1"/>
      <c r="H32" s="8" t="s">
        <v>34</v>
      </c>
      <c r="I32" s="1"/>
      <c r="J32" s="1" t="s">
        <v>33</v>
      </c>
      <c r="K32" s="1"/>
      <c r="L32" s="1"/>
    </row>
    <row r="33" spans="1:12" ht="20" x14ac:dyDescent="0.2">
      <c r="A33" s="1">
        <f t="shared" si="0"/>
        <v>36</v>
      </c>
      <c r="B33" s="1" t="s">
        <v>75</v>
      </c>
      <c r="C33" s="1" t="s">
        <v>101</v>
      </c>
      <c r="D33" s="1"/>
      <c r="E33" s="1"/>
      <c r="F33" s="1"/>
      <c r="G33" s="1"/>
      <c r="H33" s="1">
        <v>1851</v>
      </c>
      <c r="I33" s="1">
        <v>1853</v>
      </c>
      <c r="J33" s="1" t="s">
        <v>58</v>
      </c>
      <c r="K33" s="1"/>
      <c r="L33" s="1"/>
    </row>
    <row r="34" spans="1:12" ht="20" x14ac:dyDescent="0.2">
      <c r="A34" s="1">
        <f t="shared" si="0"/>
        <v>37</v>
      </c>
      <c r="B34" s="1" t="s">
        <v>76</v>
      </c>
      <c r="C34" s="1" t="s">
        <v>25</v>
      </c>
      <c r="D34" s="1"/>
      <c r="E34" s="1"/>
      <c r="F34" s="1"/>
      <c r="G34" s="1"/>
      <c r="H34" s="1">
        <v>1720</v>
      </c>
      <c r="I34" s="1">
        <v>1850</v>
      </c>
      <c r="J34" s="1" t="s">
        <v>63</v>
      </c>
      <c r="K34" s="1"/>
      <c r="L34" s="1"/>
    </row>
    <row r="35" spans="1:12" ht="20" x14ac:dyDescent="0.2">
      <c r="A35" s="1">
        <f t="shared" si="0"/>
        <v>38</v>
      </c>
      <c r="B35" s="1" t="s">
        <v>77</v>
      </c>
      <c r="C35" s="1"/>
      <c r="D35" s="1"/>
      <c r="E35" s="1"/>
      <c r="F35" s="1"/>
      <c r="G35" s="1"/>
      <c r="H35" s="1"/>
      <c r="I35" s="1" t="s">
        <v>35</v>
      </c>
      <c r="J35" s="1"/>
      <c r="K35" s="1"/>
    </row>
    <row r="36" spans="1:12" ht="20" x14ac:dyDescent="0.2">
      <c r="A36" s="1">
        <f t="shared" si="0"/>
        <v>39</v>
      </c>
      <c r="B36" s="1" t="s">
        <v>78</v>
      </c>
      <c r="C36" s="1" t="s">
        <v>103</v>
      </c>
      <c r="D36" s="1"/>
      <c r="E36" s="1"/>
      <c r="F36" s="1"/>
      <c r="G36" s="1"/>
      <c r="H36" s="1">
        <v>1856</v>
      </c>
      <c r="I36" s="1">
        <v>1860</v>
      </c>
      <c r="J36" s="1" t="s">
        <v>37</v>
      </c>
      <c r="K36" s="1"/>
    </row>
    <row r="37" spans="1:12" ht="20" x14ac:dyDescent="0.2">
      <c r="A37" s="1">
        <f t="shared" si="0"/>
        <v>40</v>
      </c>
      <c r="B37" s="1" t="s">
        <v>79</v>
      </c>
      <c r="C37" s="1" t="s">
        <v>104</v>
      </c>
      <c r="D37" s="1"/>
      <c r="E37" s="1"/>
      <c r="F37" s="1"/>
      <c r="G37" s="1"/>
      <c r="H37" s="9">
        <v>1800</v>
      </c>
      <c r="I37" s="1">
        <v>1803</v>
      </c>
      <c r="J37" s="1" t="s">
        <v>36</v>
      </c>
      <c r="K37" s="1"/>
    </row>
    <row r="38" spans="1:12" ht="20" x14ac:dyDescent="0.2">
      <c r="A38" s="1">
        <f t="shared" si="0"/>
        <v>41</v>
      </c>
      <c r="B38" s="1" t="s">
        <v>80</v>
      </c>
      <c r="C38" s="1" t="s">
        <v>105</v>
      </c>
      <c r="D38" s="1"/>
      <c r="E38" s="1"/>
      <c r="F38" s="1"/>
      <c r="G38" s="1"/>
      <c r="H38" s="1">
        <v>1879</v>
      </c>
      <c r="I38" s="1"/>
      <c r="J38" s="1" t="s">
        <v>38</v>
      </c>
      <c r="K38" s="1"/>
    </row>
    <row r="39" spans="1:12" ht="20" x14ac:dyDescent="0.2">
      <c r="A39" s="1">
        <f t="shared" si="0"/>
        <v>42</v>
      </c>
      <c r="B39" s="1" t="s">
        <v>81</v>
      </c>
      <c r="C39" s="1" t="s">
        <v>106</v>
      </c>
      <c r="D39" s="1"/>
      <c r="E39" s="1"/>
      <c r="F39" s="1"/>
      <c r="G39" s="1"/>
      <c r="H39" s="1">
        <v>1694</v>
      </c>
      <c r="I39" s="1"/>
      <c r="J39" s="1" t="s">
        <v>39</v>
      </c>
      <c r="K39" s="1"/>
    </row>
    <row r="40" spans="1:12" ht="20" x14ac:dyDescent="0.2">
      <c r="A40" s="1">
        <f t="shared" si="0"/>
        <v>43</v>
      </c>
      <c r="B40" s="1" t="s">
        <v>82</v>
      </c>
      <c r="C40" s="1" t="s">
        <v>107</v>
      </c>
      <c r="D40" s="1"/>
      <c r="E40" s="1"/>
      <c r="F40" s="1"/>
      <c r="G40" s="1"/>
      <c r="I40" s="1">
        <v>1903</v>
      </c>
      <c r="J40" s="1" t="s">
        <v>40</v>
      </c>
      <c r="K40" s="1"/>
    </row>
    <row r="41" spans="1:12" ht="20" x14ac:dyDescent="0.2">
      <c r="A41" s="1"/>
      <c r="B41" s="1" t="s">
        <v>7</v>
      </c>
      <c r="C41" s="1" t="s">
        <v>108</v>
      </c>
      <c r="D41" s="1"/>
      <c r="E41" s="1"/>
      <c r="F41" s="1"/>
      <c r="G41" s="1"/>
      <c r="I41" s="1"/>
      <c r="J41" s="1" t="s">
        <v>86</v>
      </c>
      <c r="K41" s="1"/>
    </row>
    <row r="42" spans="1:12" ht="20" x14ac:dyDescent="0.2">
      <c r="A42" s="1"/>
      <c r="B42" s="1" t="s">
        <v>4</v>
      </c>
      <c r="C42" s="1" t="s">
        <v>109</v>
      </c>
      <c r="D42" s="1"/>
      <c r="E42" s="1"/>
      <c r="F42" s="1"/>
      <c r="G42" s="1"/>
      <c r="I42" s="1"/>
      <c r="J42" s="1" t="s">
        <v>87</v>
      </c>
      <c r="K42" s="1"/>
    </row>
    <row r="43" spans="1:12" ht="20" x14ac:dyDescent="0.2">
      <c r="A43" s="1"/>
      <c r="B43" s="1" t="s">
        <v>111</v>
      </c>
      <c r="C43" s="1" t="s">
        <v>110</v>
      </c>
      <c r="D43" s="1"/>
      <c r="E43" s="1"/>
      <c r="F43" s="1"/>
      <c r="G43" s="1"/>
      <c r="I43" s="1"/>
      <c r="J43" s="1" t="s">
        <v>88</v>
      </c>
      <c r="K43" s="1"/>
    </row>
    <row r="44" spans="1:12" ht="20" customHeight="1" x14ac:dyDescent="0.3">
      <c r="B44" s="1"/>
      <c r="C44" s="1"/>
      <c r="D44" s="3"/>
      <c r="E44" s="1"/>
      <c r="F44" s="1"/>
      <c r="G44" s="1"/>
      <c r="H44" s="1"/>
      <c r="I44" s="1"/>
      <c r="J44" s="1"/>
      <c r="K44" s="1"/>
    </row>
    <row r="45" spans="1:12" ht="20" customHeight="1" x14ac:dyDescent="0.3">
      <c r="B45" s="2" t="s">
        <v>52</v>
      </c>
      <c r="C45" s="1"/>
      <c r="D45" s="3"/>
      <c r="E45" s="1"/>
      <c r="F45" s="1"/>
      <c r="G45" s="1"/>
      <c r="H45" s="1"/>
      <c r="I45" s="1"/>
      <c r="J45" s="1"/>
      <c r="K45" s="1"/>
    </row>
    <row r="46" spans="1:12" ht="20" x14ac:dyDescent="0.2">
      <c r="A46" s="1">
        <f>+A40+1</f>
        <v>44</v>
      </c>
      <c r="B46" s="1" t="s">
        <v>84</v>
      </c>
      <c r="C46" s="1" t="s">
        <v>50</v>
      </c>
      <c r="D46" s="1"/>
      <c r="E46" s="1"/>
      <c r="F46" s="1"/>
      <c r="G46" s="1"/>
      <c r="H46" s="1">
        <v>1904</v>
      </c>
      <c r="I46" s="1">
        <v>1917</v>
      </c>
      <c r="J46" s="1" t="s">
        <v>41</v>
      </c>
      <c r="K46" s="1"/>
    </row>
    <row r="47" spans="1:12" ht="20" x14ac:dyDescent="0.2">
      <c r="A47" s="1">
        <f t="shared" ref="A47:A49" si="1">1+A46</f>
        <v>45</v>
      </c>
      <c r="B47" s="1" t="s">
        <v>43</v>
      </c>
      <c r="C47" s="1" t="s">
        <v>51</v>
      </c>
      <c r="H47" s="1" t="s">
        <v>42</v>
      </c>
    </row>
    <row r="48" spans="1:12" ht="20" x14ac:dyDescent="0.2">
      <c r="A48" s="1">
        <f t="shared" si="1"/>
        <v>46</v>
      </c>
      <c r="B48" s="1" t="s">
        <v>46</v>
      </c>
      <c r="C48" s="1" t="s">
        <v>44</v>
      </c>
      <c r="H48" s="1">
        <v>1926</v>
      </c>
      <c r="I48" s="1">
        <v>1946</v>
      </c>
      <c r="J48" s="1" t="s">
        <v>47</v>
      </c>
      <c r="K48" s="1"/>
    </row>
    <row r="49" spans="1:12" ht="20" x14ac:dyDescent="0.2">
      <c r="A49" s="1">
        <f t="shared" si="1"/>
        <v>47</v>
      </c>
      <c r="B49" s="1" t="s">
        <v>85</v>
      </c>
      <c r="C49" s="1" t="s">
        <v>45</v>
      </c>
      <c r="H49" s="1">
        <v>1966</v>
      </c>
      <c r="I49" s="1"/>
      <c r="J49" s="1" t="s">
        <v>48</v>
      </c>
      <c r="K49" s="1"/>
    </row>
    <row r="50" spans="1:12" ht="20" x14ac:dyDescent="0.2">
      <c r="B50" s="1"/>
      <c r="C50" s="1"/>
    </row>
    <row r="51" spans="1:12" ht="20" x14ac:dyDescent="0.2">
      <c r="B51" s="1" t="s">
        <v>49</v>
      </c>
      <c r="C51" s="1"/>
      <c r="E51" s="5" t="s">
        <v>116</v>
      </c>
      <c r="F51" s="1">
        <v>5.9</v>
      </c>
      <c r="G51" s="1" t="s">
        <v>115</v>
      </c>
      <c r="H51" s="1"/>
      <c r="I51" s="4"/>
      <c r="J51" s="1"/>
      <c r="K51" s="5"/>
      <c r="L51" s="1"/>
    </row>
    <row r="52" spans="1:12" ht="20" x14ac:dyDescent="0.2">
      <c r="C52" s="1"/>
      <c r="D52" s="1"/>
      <c r="E52" s="1"/>
      <c r="F52" s="1"/>
      <c r="G52" s="1"/>
      <c r="H52" s="1"/>
      <c r="I52" s="4"/>
      <c r="J52" s="1"/>
      <c r="K52" s="5"/>
      <c r="L52" s="1"/>
    </row>
    <row r="53" spans="1:12" ht="20" x14ac:dyDescent="0.2">
      <c r="B53" s="1"/>
      <c r="C53" s="1"/>
      <c r="D53" s="1"/>
      <c r="E53" s="1"/>
      <c r="F53" s="1"/>
      <c r="G53" s="1"/>
      <c r="H53" s="1"/>
      <c r="I53" s="4"/>
      <c r="J53" s="1"/>
      <c r="K53" s="5"/>
      <c r="L53" s="1"/>
    </row>
    <row r="54" spans="1:12" ht="20" x14ac:dyDescent="0.2">
      <c r="L54" s="1"/>
    </row>
    <row r="55" spans="1:12" ht="20" x14ac:dyDescent="0.2">
      <c r="L55" s="1"/>
    </row>
    <row r="56" spans="1:12" ht="20" x14ac:dyDescent="0.2">
      <c r="L56" s="1"/>
    </row>
    <row r="57" spans="1:12" ht="20" x14ac:dyDescent="0.2">
      <c r="L57" s="1"/>
    </row>
    <row r="58" spans="1:12" ht="20" x14ac:dyDescent="0.2">
      <c r="L58" s="1"/>
    </row>
    <row r="59" spans="1:12" ht="20" x14ac:dyDescent="0.2">
      <c r="L59" s="1"/>
    </row>
    <row r="60" spans="1:12" ht="20" x14ac:dyDescent="0.2">
      <c r="L60" s="1"/>
    </row>
    <row r="61" spans="1:12" ht="20" x14ac:dyDescent="0.2">
      <c r="L61" s="1"/>
    </row>
    <row r="62" spans="1:12" ht="20" x14ac:dyDescent="0.2">
      <c r="L62" s="1"/>
    </row>
    <row r="63" spans="1:12" ht="20" x14ac:dyDescent="0.2">
      <c r="L63" s="1"/>
    </row>
    <row r="64" spans="1:12" ht="20" x14ac:dyDescent="0.2">
      <c r="L64" s="1"/>
    </row>
    <row r="65" spans="11:12" ht="20" x14ac:dyDescent="0.2">
      <c r="L65" s="1"/>
    </row>
    <row r="66" spans="11:12" ht="20" x14ac:dyDescent="0.2">
      <c r="K66" s="6"/>
      <c r="L66" s="1"/>
    </row>
    <row r="67" spans="11:12" ht="20" x14ac:dyDescent="0.2">
      <c r="K67" s="1"/>
      <c r="L67" s="1"/>
    </row>
    <row r="68" spans="11:12" ht="20" x14ac:dyDescent="0.2">
      <c r="K68" s="1"/>
      <c r="L68" s="1"/>
    </row>
    <row r="69" spans="11:12" ht="20" x14ac:dyDescent="0.2">
      <c r="K69" s="1"/>
      <c r="L69" s="1"/>
    </row>
    <row r="70" spans="11:12" ht="20" x14ac:dyDescent="0.2">
      <c r="K70" s="6"/>
      <c r="L70" s="1"/>
    </row>
    <row r="71" spans="11:12" ht="20" x14ac:dyDescent="0.2">
      <c r="K71" s="6"/>
      <c r="L71" s="1"/>
    </row>
    <row r="72" spans="11:12" ht="20" x14ac:dyDescent="0.2">
      <c r="K72" s="6"/>
      <c r="L72" s="1"/>
    </row>
  </sheetData>
  <pageMargins left="0.2" right="0" top="0.75" bottom="0.5" header="0.3" footer="0.3"/>
  <pageSetup scale="54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2026-07-10T13:45:08Z</cp:lastPrinted>
  <dcterms:created xsi:type="dcterms:W3CDTF">2026-06-27T21:42:45Z</dcterms:created>
  <dcterms:modified xsi:type="dcterms:W3CDTF">2026-07-10T15:45:55Z</dcterms:modified>
</cp:coreProperties>
</file>